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2y company1\Desktop\intuit compay\ORDER FORM\"/>
    </mc:Choice>
  </mc:AlternateContent>
  <bookViews>
    <workbookView xWindow="-120" yWindow="-120" windowWidth="29040" windowHeight="15990" activeTab="4"/>
  </bookViews>
  <sheets>
    <sheet name="Hangtags" sheetId="2" r:id="rId1"/>
    <sheet name="Labels1" sheetId="1" r:id="rId2"/>
    <sheet name="UPC Stickers Small Tag" sheetId="9" r:id="rId3"/>
    <sheet name="UPC Stickers Large Tag" sheetId="3" r:id="rId4"/>
    <sheet name="Care Labels" sheetId="8" r:id="rId5"/>
    <sheet name="Care Labels Example" sheetId="5" r:id="rId6"/>
  </sheets>
  <externalReferences>
    <externalReference r:id="rId7"/>
  </externalReferences>
  <definedNames>
    <definedName name="bBuyerAddress" localSheetId="4">[1]Settings!$G$7="ON"</definedName>
    <definedName name="bBuyerAddress" localSheetId="2">#REF!="ON"</definedName>
    <definedName name="bBuyerAddress">#REF!="ON"</definedName>
    <definedName name="bBuyerCity" localSheetId="4">[1]Settings!$G$8="ON"</definedName>
    <definedName name="bBuyerCity" localSheetId="2">#REF!="ON"</definedName>
    <definedName name="bBuyerCity">#REF!="ON"</definedName>
    <definedName name="bBuyerFax" localSheetId="4">[1]Settings!$G$10="ON"</definedName>
    <definedName name="bBuyerFax" localSheetId="2">#REF!="ON"</definedName>
    <definedName name="bBuyerFax">#REF!="ON"</definedName>
    <definedName name="bBuyerName" localSheetId="4">[1]Settings!$G$6="ON"</definedName>
    <definedName name="bBuyerName" localSheetId="2">#REF!="ON"</definedName>
    <definedName name="bBuyerName">#REF!="ON"</definedName>
    <definedName name="bBuyerPhone" localSheetId="4">[1]Settings!$G$9="ON"</definedName>
    <definedName name="bBuyerPhone" localSheetId="2">#REF!="ON"</definedName>
    <definedName name="bBuyerPhone">#REF!="ON"</definedName>
    <definedName name="bFOBIncoterm" localSheetId="4">[1]Settings!$G$20="ON"</definedName>
    <definedName name="bFOBIncoterm" localSheetId="2">#REF!="ON"</definedName>
    <definedName name="bFOBIncoterm">#REF!="ON"</definedName>
    <definedName name="bNumPackages" localSheetId="4">[1]Settings!$G$21="ON"</definedName>
    <definedName name="bNumPackages" localSheetId="2">#REF!="ON"</definedName>
    <definedName name="bNumPackages">#REF!="ON"</definedName>
    <definedName name="bPONumber" localSheetId="4">[1]Settings!$G$16="ON"</definedName>
    <definedName name="bPONumber" localSheetId="2">#REF!="ON"</definedName>
    <definedName name="bPONumber">#REF!="ON"</definedName>
    <definedName name="bSalesperson" localSheetId="4">[1]Settings!$G$17="ON"</definedName>
    <definedName name="bSalesperson" localSheetId="2">#REF!="ON"</definedName>
    <definedName name="bSalesperson">#REF!="ON"</definedName>
    <definedName name="bSellerAddress" localSheetId="4">[1]Settings!$G$12="ON"</definedName>
    <definedName name="bSellerAddress" localSheetId="2">#REF!="ON"</definedName>
    <definedName name="bSellerAddress">#REF!="ON"</definedName>
    <definedName name="bSellerCity" localSheetId="4">[1]Settings!$G$13="ON"</definedName>
    <definedName name="bSellerCity" localSheetId="2">#REF!="ON"</definedName>
    <definedName name="bSellerCity">#REF!="ON"</definedName>
    <definedName name="bSellerFax" localSheetId="4">[1]Settings!$G$15="ON"</definedName>
    <definedName name="bSellerFax" localSheetId="2">#REF!="ON"</definedName>
    <definedName name="bSellerFax">#REF!="ON"</definedName>
    <definedName name="bSellerName" localSheetId="4">[1]Settings!$G$11="ON"</definedName>
    <definedName name="bSellerName" localSheetId="2">#REF!="ON"</definedName>
    <definedName name="bSellerName">#REF!="ON"</definedName>
    <definedName name="bSellerPhone" localSheetId="4">[1]Settings!$G$14="ON"</definedName>
    <definedName name="bSellerPhone" localSheetId="2">#REF!="ON"</definedName>
    <definedName name="bSellerPhone">#REF!="ON"</definedName>
    <definedName name="bShippedVia" localSheetId="4">[1]Settings!$G$18="ON"</definedName>
    <definedName name="bShippedVia" localSheetId="2">#REF!="ON"</definedName>
    <definedName name="bShippedVia">#REF!="ON"</definedName>
    <definedName name="bTerms" localSheetId="4">[1]Settings!$G$19="ON"</definedName>
    <definedName name="bTerms" localSheetId="2">#REF!="ON"</definedName>
    <definedName name="bTerms">#REF!="ON"</definedName>
    <definedName name="BuyerAddress" localSheetId="4">'Care Labels'!$G$8</definedName>
    <definedName name="BuyerAddress">'Care Labels Example'!$G$8</definedName>
    <definedName name="BuyerCityStateZip" localSheetId="4">'Care Labels'!$G$9</definedName>
    <definedName name="BuyerCityStateZip">'Care Labels Example'!$G$9</definedName>
    <definedName name="BuyerFax" localSheetId="4">'Care Labels'!$G$11</definedName>
    <definedName name="BuyerFax">'Care Labels Example'!$G$11</definedName>
    <definedName name="BuyerName" localSheetId="4">'Care Labels'!$G$7</definedName>
    <definedName name="BuyerName" localSheetId="2">'Care Labels Example'!#REF!</definedName>
    <definedName name="BuyerName">'Care Labels Example'!#REF!</definedName>
    <definedName name="BuyerPhone" localSheetId="4">'Care Labels'!$G$10</definedName>
    <definedName name="BuyerPhone">'Care Labels Example'!$G$10</definedName>
    <definedName name="Carrier" localSheetId="4">[1]!tblCarriers[CARRIER]</definedName>
    <definedName name="Carrier" localSheetId="2">#REF!</definedName>
    <definedName name="Carrier">#REF!</definedName>
    <definedName name="GrandTotal" localSheetId="4">'Care Labels'!#REF!</definedName>
    <definedName name="GrandTotal" localSheetId="2">'Care Labels Example'!#REF!</definedName>
    <definedName name="GrandTotal">'Care Labels Example'!#REF!</definedName>
    <definedName name="invDesc" localSheetId="4">'Care Labels'!$I$19</definedName>
    <definedName name="invDesc">'Care Labels Example'!$I$19</definedName>
    <definedName name="invFOBIncoterm" localSheetId="4">'Care Labels'!$F$19</definedName>
    <definedName name="invFOBIncoterm">'Care Labels Example'!$F$19</definedName>
    <definedName name="invNumPackages" localSheetId="4">'Care Labels'!$B$16</definedName>
    <definedName name="invNumPackages">'Care Labels Example'!$B$16</definedName>
    <definedName name="invPONumber" localSheetId="4">'Care Labels'!$F$14</definedName>
    <definedName name="invPONumber">'Care Labels Example'!$F$14</definedName>
    <definedName name="invSalesperson" localSheetId="4">'Care Labels'!$B$14</definedName>
    <definedName name="invSalesperson">'Care Labels Example'!$B$14</definedName>
    <definedName name="invShippedVia" localSheetId="4">'Care Labels'!$D$16</definedName>
    <definedName name="invShippedVia">'Care Labels Example'!$D$16</definedName>
    <definedName name="invTerms" localSheetId="4">'Care Labels'!$B$19</definedName>
    <definedName name="invTerms">'Care Labels Example'!$B$19</definedName>
    <definedName name="Other" localSheetId="4">'Care Labels'!#REF!</definedName>
    <definedName name="Other" localSheetId="2">'Care Labels Example'!#REF!</definedName>
    <definedName name="Other">'Care Labels Example'!#REF!</definedName>
    <definedName name="_xlnm.Print_Area" localSheetId="5">'Care Labels Example'!$A$1:$M$41</definedName>
    <definedName name="_xlnm.Print_Area" localSheetId="0">Hangtags!$A$1:$G$53</definedName>
    <definedName name="_xlnm.Print_Area" localSheetId="1">Labels1!$A$1:$G$56</definedName>
    <definedName name="_xlnm.Print_Area" localSheetId="3">'UPC Stickers Large Tag'!$A$1:$H$57</definedName>
    <definedName name="_xlnm.Print_Area" localSheetId="2">'UPC Stickers Small Tag'!$A$1:$I$57</definedName>
    <definedName name="SellerAddress" localSheetId="4">'Care Labels'!$B$8</definedName>
    <definedName name="SellerAddress">'Care Labels Example'!$B$8</definedName>
    <definedName name="SellerCityStateZip" localSheetId="4">'Care Labels'!$B$9</definedName>
    <definedName name="SellerCityStateZip">'Care Labels Example'!$B$9</definedName>
    <definedName name="SellerFax" localSheetId="4">'Care Labels'!$B$11</definedName>
    <definedName name="SellerFax">'Care Labels Example'!$B$11</definedName>
    <definedName name="SellerName" localSheetId="4">'Care Labels'!$B$7</definedName>
    <definedName name="SellerName">'Care Labels Example'!$G$7</definedName>
    <definedName name="SellerPhone" localSheetId="4">'Care Labels'!$B$10</definedName>
    <definedName name="SellerPhone">'Care Labels Example'!$B$10</definedName>
    <definedName name="ShipTerms" localSheetId="4">[1]!tblFOBTerms[FOB/INCOTERM]</definedName>
    <definedName name="ShipTerms" localSheetId="2">#REF!</definedName>
    <definedName name="ShipTerms">#REF!</definedName>
    <definedName name="Subtotal" localSheetId="4">'Care Labels'!#REF!</definedName>
    <definedName name="Subtotal" localSheetId="2">'Care Labels Example'!#REF!</definedName>
    <definedName name="Subtotal">'Care Labels Example'!#REF!</definedName>
    <definedName name="TaxRate" localSheetId="4">'Care Labels'!#REF!</definedName>
    <definedName name="TaxRate" localSheetId="2">'Care Labels Example'!#REF!</definedName>
    <definedName name="TaxRate">'Care Labels Example'!#REF!</definedName>
    <definedName name="TotalTax" localSheetId="4">'Care Labels'!#REF!</definedName>
    <definedName name="TotalTax" localSheetId="2">'Care Labels Example'!#REF!</definedName>
    <definedName name="TotalTax">'Care Labels Example'!#REF!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2" i="9" l="1"/>
  <c r="G3" i="9"/>
  <c r="G3" i="1" l="1"/>
  <c r="G3" i="3" l="1"/>
  <c r="A52" i="3"/>
  <c r="G3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9" i="2"/>
  <c r="G41" i="2"/>
  <c r="G43" i="2"/>
  <c r="G45" i="2"/>
  <c r="A48" i="2"/>
  <c r="G47" i="2" l="1"/>
  <c r="G41" i="1"/>
  <c r="G40" i="1"/>
  <c r="G39" i="1"/>
  <c r="G34" i="1"/>
  <c r="G49" i="1"/>
  <c r="G47" i="1"/>
  <c r="G48" i="1"/>
  <c r="G21" i="1"/>
  <c r="G19" i="1"/>
  <c r="G29" i="1"/>
  <c r="G27" i="1"/>
  <c r="G25" i="1"/>
  <c r="G46" i="1"/>
  <c r="G44" i="1"/>
  <c r="G42" i="1"/>
  <c r="G36" i="1"/>
  <c r="G32" i="1"/>
  <c r="G28" i="1"/>
  <c r="G26" i="1"/>
  <c r="G17" i="1"/>
  <c r="G20" i="1"/>
  <c r="G22" i="1"/>
  <c r="G18" i="1"/>
  <c r="G24" i="1"/>
  <c r="G30" i="1"/>
  <c r="G31" i="1"/>
  <c r="G33" i="1"/>
  <c r="G35" i="1"/>
  <c r="G37" i="1"/>
  <c r="G43" i="1"/>
  <c r="G45" i="1"/>
  <c r="A51" i="1"/>
  <c r="G50" i="1" l="1"/>
</calcChain>
</file>

<file path=xl/sharedStrings.xml><?xml version="1.0" encoding="utf-8"?>
<sst xmlns="http://schemas.openxmlformats.org/spreadsheetml/2006/main" count="279" uniqueCount="134">
  <si>
    <t>Authorized by</t>
  </si>
  <si>
    <t>Date</t>
  </si>
  <si>
    <t>Qty</t>
  </si>
  <si>
    <t>Item #</t>
  </si>
  <si>
    <t>Description</t>
  </si>
  <si>
    <t>Unit Price</t>
  </si>
  <si>
    <t>Line Total</t>
  </si>
  <si>
    <t>Total</t>
  </si>
  <si>
    <t>Date:</t>
  </si>
  <si>
    <t>Vendor</t>
  </si>
  <si>
    <t>P.O. #:</t>
  </si>
  <si>
    <t>Purchase Order</t>
  </si>
  <si>
    <t>Ship to</t>
  </si>
  <si>
    <t>2510 S. BROADWAY LA CA 90007</t>
    <phoneticPr fontId="1" type="noConversion"/>
  </si>
  <si>
    <t>T. 213) 765-0003 F. 213) 765-0013</t>
    <phoneticPr fontId="1" type="noConversion"/>
  </si>
  <si>
    <t>B2Y, INC.</t>
    <phoneticPr fontId="1" type="noConversion"/>
  </si>
  <si>
    <t>EMBERLEY SIZE-XS</t>
    <phoneticPr fontId="1" type="noConversion"/>
  </si>
  <si>
    <t>EMBERLEY SIZE-S</t>
    <phoneticPr fontId="1" type="noConversion"/>
  </si>
  <si>
    <t>EMBERLEY SIZE-M</t>
    <phoneticPr fontId="1" type="noConversion"/>
  </si>
  <si>
    <t>EMBERLEY SIZE-L</t>
    <phoneticPr fontId="1" type="noConversion"/>
  </si>
  <si>
    <t>EMBERLEY SIZE-XL</t>
    <phoneticPr fontId="1" type="noConversion"/>
  </si>
  <si>
    <t>DOWNEAST MAIN-END FOLD</t>
    <phoneticPr fontId="1" type="noConversion"/>
  </si>
  <si>
    <t>DOWNEAST SIZE-XS-USA</t>
    <phoneticPr fontId="1" type="noConversion"/>
  </si>
  <si>
    <t>DOWNEAST SIZE-XS</t>
    <phoneticPr fontId="1" type="noConversion"/>
  </si>
  <si>
    <t>DOWNEAST SIZE-S</t>
    <phoneticPr fontId="1" type="noConversion"/>
  </si>
  <si>
    <t>DOWNEAST SIZE-M</t>
    <phoneticPr fontId="1" type="noConversion"/>
  </si>
  <si>
    <t>DOWNEAST SIZE-L</t>
    <phoneticPr fontId="1" type="noConversion"/>
  </si>
  <si>
    <t>DOWNEAST SIZE-XL</t>
    <phoneticPr fontId="1" type="noConversion"/>
  </si>
  <si>
    <t>DOWNEAST SIZE-S-USA</t>
    <phoneticPr fontId="1" type="noConversion"/>
  </si>
  <si>
    <t>DOWNEAST SIZE-M-USA</t>
    <phoneticPr fontId="1" type="noConversion"/>
  </si>
  <si>
    <t>DOWNEAST SIZE-L-USA</t>
    <phoneticPr fontId="1" type="noConversion"/>
  </si>
  <si>
    <t>DOWNEAST SIZE-XL-USA</t>
    <phoneticPr fontId="1" type="noConversion"/>
  </si>
  <si>
    <t>DOWNEAST SIZE-XXL</t>
    <phoneticPr fontId="1" type="noConversion"/>
  </si>
  <si>
    <t>DOWNEAST SIZE-XXL-USA</t>
    <phoneticPr fontId="1" type="noConversion"/>
  </si>
  <si>
    <t>WWW.B2YINC.COM</t>
    <phoneticPr fontId="1" type="noConversion"/>
  </si>
  <si>
    <t>B2Y, Inc.</t>
    <phoneticPr fontId="1" type="noConversion"/>
  </si>
  <si>
    <t>XS</t>
  </si>
  <si>
    <t>Price</t>
  </si>
  <si>
    <t>Size</t>
  </si>
  <si>
    <t>UPC#</t>
  </si>
  <si>
    <t>Color</t>
  </si>
  <si>
    <t>Product</t>
    <phoneticPr fontId="1" type="noConversion"/>
  </si>
  <si>
    <t>B2Y, Inc.</t>
    <phoneticPr fontId="1" type="noConversion"/>
  </si>
  <si>
    <t>Purchase Order</t>
    <phoneticPr fontId="1" type="noConversion"/>
  </si>
  <si>
    <t>MIMI&amp;DAPHNE SIZE-XL-USA</t>
    <phoneticPr fontId="1" type="noConversion"/>
  </si>
  <si>
    <t>MIMI&amp;DAPHNE SIZE-XL</t>
    <phoneticPr fontId="1" type="noConversion"/>
  </si>
  <si>
    <t>MIMI&amp;DAPHNE SIZE-L-USA</t>
    <phoneticPr fontId="1" type="noConversion"/>
  </si>
  <si>
    <t>MIMI&amp;DAPHNE SIZE-L</t>
    <phoneticPr fontId="1" type="noConversion"/>
  </si>
  <si>
    <t>MIMI&amp;DAPHNE SIZE-M-USA</t>
    <phoneticPr fontId="1" type="noConversion"/>
  </si>
  <si>
    <t>MIMI&amp;DAPHNE SIZE-M</t>
    <phoneticPr fontId="1" type="noConversion"/>
  </si>
  <si>
    <t>MIMI&amp;DAPHNE SIZE-S</t>
    <phoneticPr fontId="1" type="noConversion"/>
  </si>
  <si>
    <t>MIMI&amp;DAPHNE SIZE-XS</t>
    <phoneticPr fontId="1" type="noConversion"/>
  </si>
  <si>
    <t>DB19060034</t>
  </si>
  <si>
    <t>Blue Stripe</t>
  </si>
  <si>
    <t>Stripe Back Mixed Media Top</t>
  </si>
  <si>
    <t>192892136254</t>
  </si>
  <si>
    <t>$34.99</t>
  </si>
  <si>
    <t>UPC Polybag</t>
  </si>
  <si>
    <t>Name</t>
    <phoneticPr fontId="1" type="noConversion"/>
  </si>
  <si>
    <t>[COMPANY]</t>
    <phoneticPr fontId="20" type="noConversion"/>
  </si>
  <si>
    <t>[NAME]</t>
    <phoneticPr fontId="20" type="noConversion"/>
  </si>
  <si>
    <t>[ADDRESS]</t>
    <phoneticPr fontId="20" type="noConversion"/>
  </si>
  <si>
    <t>[CITY, STATE  ZIP]</t>
    <phoneticPr fontId="20" type="noConversion"/>
  </si>
  <si>
    <t>[PHONE]</t>
    <phoneticPr fontId="20" type="noConversion"/>
  </si>
  <si>
    <t>[FAX]</t>
    <phoneticPr fontId="20" type="noConversion"/>
  </si>
  <si>
    <t>example</t>
    <phoneticPr fontId="20" type="noConversion"/>
  </si>
  <si>
    <t>CARE QTY</t>
    <phoneticPr fontId="25" type="noConversion"/>
  </si>
  <si>
    <t>TOTAL QTY</t>
    <phoneticPr fontId="25" type="noConversion"/>
  </si>
  <si>
    <t>WASHING INSRUCTION</t>
    <phoneticPr fontId="25" type="noConversion"/>
  </si>
  <si>
    <t>FABRIC CONTENTS</t>
    <phoneticPr fontId="25" type="noConversion"/>
  </si>
  <si>
    <t>RN#</t>
    <phoneticPr fontId="25" type="noConversion"/>
  </si>
  <si>
    <t>STYLE #</t>
    <phoneticPr fontId="25" type="noConversion"/>
  </si>
  <si>
    <t>COMPANY</t>
    <phoneticPr fontId="25" type="noConversion"/>
  </si>
  <si>
    <t>DATE</t>
  </si>
  <si>
    <t>PO NUMBER</t>
  </si>
  <si>
    <t>CONTACT PERSON</t>
    <phoneticPr fontId="25" type="noConversion"/>
  </si>
  <si>
    <t>Fax:</t>
    <phoneticPr fontId="25" type="noConversion"/>
  </si>
  <si>
    <t>Tel:</t>
    <phoneticPr fontId="25" type="noConversion"/>
  </si>
  <si>
    <t>SHIP TO</t>
    <phoneticPr fontId="25" type="noConversion"/>
  </si>
  <si>
    <t>BILL TO</t>
    <phoneticPr fontId="25" type="noConversion"/>
  </si>
  <si>
    <t>2510 S.BROADWAY, LOS ANGELES, CA90007          TEL: 213.765.0003   FAX: 213.765.0013</t>
    <phoneticPr fontId="25" type="noConversion"/>
  </si>
  <si>
    <t>E-MAIL: SALES@B2YINC.COM</t>
    <phoneticPr fontId="25" type="noConversion"/>
  </si>
  <si>
    <t>WWW.B2YINC.COM</t>
    <phoneticPr fontId="25" type="noConversion"/>
  </si>
  <si>
    <t>MELODY EHSANI</t>
    <phoneticPr fontId="25" type="noConversion"/>
  </si>
  <si>
    <t>REINA ACAB</t>
    <phoneticPr fontId="25" type="noConversion"/>
  </si>
  <si>
    <t>ME-CL-032519</t>
    <phoneticPr fontId="20" type="noConversion"/>
  </si>
  <si>
    <t>CUSTOM</t>
    <phoneticPr fontId="25" type="noConversion"/>
  </si>
  <si>
    <t>N/A</t>
    <phoneticPr fontId="25" type="noConversion"/>
  </si>
  <si>
    <t>82% NYLON</t>
    <phoneticPr fontId="20" type="noConversion"/>
  </si>
  <si>
    <t>18% SPANDEX</t>
    <phoneticPr fontId="20" type="noConversion"/>
  </si>
  <si>
    <t>DO NOT USE BLEACH, DRYER SHEETS, OR FABRIC SOFTNET.</t>
    <phoneticPr fontId="20" type="noConversion"/>
  </si>
  <si>
    <t>DO NOT DRY CLEAN</t>
    <phoneticPr fontId="20" type="noConversion"/>
  </si>
  <si>
    <t>MACHINE WASH INSIDE OUT ON COLD, DELICATE CYCLE OR HAND WASH</t>
    <phoneticPr fontId="20" type="noConversion"/>
  </si>
  <si>
    <t>MILD DETERGENT. HANG DRY ONLY. DO NOT WRING EXCESS WATER.</t>
    <phoneticPr fontId="20" type="noConversion"/>
  </si>
  <si>
    <t xml:space="preserve">ALL GARMENTS MADE BY UNICORNS &amp; ASSEMBLED BY BUNNIES IN </t>
    <phoneticPr fontId="20" type="noConversion"/>
  </si>
  <si>
    <t>A GOLD SUBMARINE</t>
    <phoneticPr fontId="20" type="noConversion"/>
  </si>
  <si>
    <t xml:space="preserve">REAR: I'M SO HAPPY YOU EXIST     -M.E.                    </t>
    <phoneticPr fontId="20" type="noConversion"/>
  </si>
  <si>
    <t>(Company name)</t>
    <phoneticPr fontId="25" type="noConversion"/>
  </si>
  <si>
    <t>(address)</t>
    <phoneticPr fontId="25" type="noConversion"/>
  </si>
  <si>
    <t>(NAME)</t>
    <phoneticPr fontId="25" type="noConversion"/>
  </si>
  <si>
    <t>(TEXT)</t>
    <phoneticPr fontId="25" type="noConversion"/>
  </si>
  <si>
    <t>(STYLE #)</t>
    <phoneticPr fontId="25" type="noConversion"/>
  </si>
  <si>
    <t>(RN#)</t>
    <phoneticPr fontId="25" type="noConversion"/>
  </si>
  <si>
    <t>DOWNEAST HANG TAG</t>
  </si>
  <si>
    <t xml:space="preserve">SMALL TAG: 1"X 3.7"  </t>
  </si>
  <si>
    <t>EMBERLEY MAIN</t>
  </si>
  <si>
    <t>EMBERLEY MAIN LABEL (32X38MMM/CENTER FOLD)</t>
  </si>
  <si>
    <t>MIMI&amp;DAPHNE SIZE-S-USA</t>
  </si>
  <si>
    <t>MIMI&amp;DAPHNE SIZE-XS-USA (20X87MM)</t>
  </si>
  <si>
    <t>WWW.B2YINC.COM</t>
  </si>
  <si>
    <t>DOWNEAST MAIN LABEL(64X15MM/END FOLD)</t>
  </si>
  <si>
    <t>LARGE TAG: 2.5" X 3.5" WITH THREAD</t>
    <phoneticPr fontId="20" type="noConversion"/>
  </si>
  <si>
    <r>
      <t xml:space="preserve">** UPC LABEL INCREMENT: 5PCS** </t>
    </r>
    <r>
      <rPr>
        <b/>
        <sz val="14"/>
        <color rgb="FFFF0000"/>
        <rFont val="Palatino Linotype"/>
        <family val="1"/>
      </rPr>
      <t>LARGE TAG 2.5"X3.5"</t>
    </r>
    <phoneticPr fontId="20" type="noConversion"/>
  </si>
  <si>
    <t>**Increments of 100pcs **</t>
    <phoneticPr fontId="20" type="noConversion"/>
  </si>
  <si>
    <r>
      <rPr>
        <sz val="8"/>
        <color rgb="FFFF0000"/>
        <rFont val="Palatino Linotype"/>
        <family val="1"/>
      </rPr>
      <t>** UPC LABEL INCREMENT: 5PCS**</t>
    </r>
    <r>
      <rPr>
        <sz val="8"/>
        <color theme="4"/>
        <rFont val="Palatino Linotype"/>
        <family val="1"/>
      </rPr>
      <t xml:space="preserve"> </t>
    </r>
    <r>
      <rPr>
        <b/>
        <sz val="14"/>
        <color rgb="FFFF0000"/>
        <rFont val="Palatino Linotype"/>
        <family val="1"/>
      </rPr>
      <t>SMALL TAG 1"X3.7"</t>
    </r>
    <phoneticPr fontId="20" type="noConversion"/>
  </si>
  <si>
    <t>Unit Price</t>
    <phoneticPr fontId="20" type="noConversion"/>
  </si>
  <si>
    <t>$0.042</t>
    <phoneticPr fontId="20" type="noConversion"/>
  </si>
  <si>
    <t>Unit Price</t>
    <phoneticPr fontId="20" type="noConversion"/>
  </si>
  <si>
    <t>$0.035</t>
    <phoneticPr fontId="20" type="noConversion"/>
  </si>
  <si>
    <t>Unit Price</t>
    <phoneticPr fontId="20" type="noConversion"/>
  </si>
  <si>
    <t>$0.035</t>
    <phoneticPr fontId="20" type="noConversion"/>
  </si>
  <si>
    <t>QUOTE</t>
    <phoneticPr fontId="25" type="noConversion"/>
  </si>
  <si>
    <t>WE GOT YOU!, JUST IN CASE</t>
    <phoneticPr fontId="20" type="noConversion"/>
  </si>
  <si>
    <t>WE GOT YOU!</t>
    <phoneticPr fontId="20" type="noConversion"/>
  </si>
  <si>
    <t xml:space="preserve">*Increments of 100pcs </t>
    <phoneticPr fontId="20" type="noConversion"/>
  </si>
  <si>
    <t>COO</t>
    <phoneticPr fontId="20" type="noConversion"/>
  </si>
  <si>
    <t>COO</t>
    <phoneticPr fontId="20" type="noConversion"/>
  </si>
  <si>
    <t>USA</t>
    <phoneticPr fontId="20" type="noConversion"/>
  </si>
  <si>
    <t>** Increments of 300pcs **</t>
    <phoneticPr fontId="1" type="noConversion"/>
  </si>
  <si>
    <t>EMBERLEY SIZE-XS-USA</t>
  </si>
  <si>
    <t>EMBERLEY SIZE-S-USA</t>
  </si>
  <si>
    <t>EMBERLEY SIZE-M-USA</t>
  </si>
  <si>
    <t>EMBERLEY SIZE-L-USA</t>
  </si>
  <si>
    <t>EMBERLEY SIZE-XL-USA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</si>
</sst>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\$#,##0.00_);[Red]\(\$#,##0.00\)"/>
    <numFmt numFmtId="165" formatCode="m/d/yy;@"/>
    <numFmt numFmtId="166" formatCode="0.000_);[Red]\(0.000\)"/>
    <numFmt numFmtId="167" formatCode="\$#,##0.000_);[Red]\(\$#,##0.000\)"/>
    <numFmt numFmtId="168" formatCode="#,##0_ "/>
    <numFmt numFmtId="169" formatCode="mm/dd/yy;@"/>
    <numFmt numFmtId="170" formatCode="[&lt;=9999999]###\-####;\(###\)\ ###\-####"/>
  </numFmts>
  <fonts count="36">
    <font>
      <sz val="10"/>
      <name val="Arial"/>
    </font>
    <font>
      <sz val="8"/>
      <name val="Arial"/>
      <family val="2"/>
    </font>
    <font>
      <sz val="12"/>
      <color theme="1" tint="0.249977111117893"/>
      <name val="Palatino Linotype"/>
      <family val="1"/>
      <scheme val="minor"/>
    </font>
    <font>
      <sz val="10"/>
      <color theme="1" tint="0.249977111117893"/>
      <name val="Palatino Linotype"/>
      <family val="1"/>
      <scheme val="minor"/>
    </font>
    <font>
      <sz val="8"/>
      <color theme="1" tint="0.249977111117893"/>
      <name val="Palatino Linotype"/>
      <family val="1"/>
      <scheme val="minor"/>
    </font>
    <font>
      <i/>
      <sz val="7"/>
      <color theme="1" tint="0.249977111117893"/>
      <name val="Palatino Linotype"/>
      <family val="1"/>
      <scheme val="minor"/>
    </font>
    <font>
      <b/>
      <sz val="8"/>
      <color theme="1" tint="0.249977111117893"/>
      <name val="Palatino Linotype"/>
      <family val="1"/>
      <scheme val="minor"/>
    </font>
    <font>
      <sz val="7"/>
      <color theme="1" tint="0.249977111117893"/>
      <name val="Palatino Linotype"/>
      <family val="1"/>
      <scheme val="minor"/>
    </font>
    <font>
      <b/>
      <sz val="7"/>
      <color theme="1" tint="0.249977111117893"/>
      <name val="Palatino Linotype"/>
      <family val="1"/>
      <scheme val="minor"/>
    </font>
    <font>
      <i/>
      <sz val="6"/>
      <color theme="1" tint="0.249977111117893"/>
      <name val="Palatino Linotype"/>
      <family val="1"/>
      <scheme val="minor"/>
    </font>
    <font>
      <i/>
      <sz val="38"/>
      <color theme="6"/>
      <name val="Palatino Linotype"/>
      <family val="1"/>
      <scheme val="major"/>
    </font>
    <font>
      <sz val="8"/>
      <color theme="1" tint="0.249977111117893"/>
      <name val="Palatino Linotype"/>
      <family val="1"/>
      <scheme val="major"/>
    </font>
    <font>
      <b/>
      <sz val="8"/>
      <color theme="0"/>
      <name val="Palatino Linotype"/>
      <family val="1"/>
      <scheme val="major"/>
    </font>
    <font>
      <sz val="8"/>
      <color theme="6"/>
      <name val="Palatino Linotype"/>
      <family val="1"/>
      <scheme val="minor"/>
    </font>
    <font>
      <sz val="9"/>
      <color theme="1" tint="0.249977111117893"/>
      <name val="Palatino Linotype"/>
      <family val="1"/>
    </font>
    <font>
      <u/>
      <sz val="10"/>
      <color theme="10"/>
      <name val="Arial"/>
      <family val="2"/>
    </font>
    <font>
      <sz val="8"/>
      <color theme="1" tint="0.249977111117893"/>
      <name val="Palatino Linotype"/>
      <family val="1"/>
    </font>
    <font>
      <sz val="6"/>
      <color theme="1" tint="0.249977111117893"/>
      <name val="Palatino Linotype"/>
      <family val="1"/>
    </font>
    <font>
      <sz val="8"/>
      <color theme="4"/>
      <name val="Palatino Linotype"/>
      <family val="1"/>
    </font>
    <font>
      <sz val="7"/>
      <color theme="1" tint="0.249977111117893"/>
      <name val="Palatino Linotype"/>
      <family val="1"/>
    </font>
    <font>
      <sz val="8"/>
      <name val="BatangChe"/>
      <family val="3"/>
      <charset val="129"/>
    </font>
    <font>
      <sz val="8"/>
      <color rgb="FFFF0000"/>
      <name val="Palatino Linotype"/>
      <family val="1"/>
    </font>
    <font>
      <b/>
      <sz val="10"/>
      <color rgb="FFFF0000"/>
      <name val="Palatino Linotype"/>
      <family val="1"/>
    </font>
    <font>
      <sz val="10"/>
      <color theme="1" tint="0.24994659260841701"/>
      <name val="Palatino Linotype"/>
      <family val="2"/>
      <scheme val="minor"/>
    </font>
    <font>
      <b/>
      <sz val="12"/>
      <color theme="1" tint="0.24994659260841701"/>
      <name val="Cambria"/>
      <family val="1"/>
    </font>
    <font>
      <sz val="8"/>
      <name val="Palatino Linotype"/>
      <family val="3"/>
      <charset val="129"/>
      <scheme val="minor"/>
    </font>
    <font>
      <sz val="10"/>
      <color theme="1"/>
      <name val="Palatino Linotype"/>
      <family val="2"/>
      <scheme val="minor"/>
    </font>
    <font>
      <sz val="12"/>
      <color theme="1"/>
      <name val="Palatino Linotype"/>
      <family val="2"/>
      <scheme val="minor"/>
    </font>
    <font>
      <sz val="12"/>
      <color theme="1"/>
      <name val="Palatino Linotype"/>
      <family val="2"/>
      <scheme val="major"/>
    </font>
    <font>
      <sz val="9"/>
      <color theme="1"/>
      <name val="Palatino Linotype"/>
      <family val="2"/>
      <scheme val="minor"/>
    </font>
    <font>
      <sz val="10"/>
      <color theme="1" tint="0.249977111117893"/>
      <name val="Palatino Linotype"/>
      <family val="2"/>
      <scheme val="minor"/>
    </font>
    <font>
      <u/>
      <sz val="10"/>
      <color theme="10"/>
      <name val="Palatino Linotype"/>
      <family val="2"/>
      <scheme val="minor"/>
    </font>
    <font>
      <sz val="9"/>
      <color theme="1" tint="0.24994659260841701"/>
      <name val="Cambria"/>
      <family val="2"/>
    </font>
    <font>
      <sz val="9"/>
      <color theme="1" tint="0.24994659260841701"/>
      <name val="Cambria"/>
      <family val="1"/>
    </font>
    <font>
      <b/>
      <sz val="14"/>
      <color rgb="FFFF0000"/>
      <name val="Palatino Linotype"/>
      <family val="1"/>
    </font>
    <font>
      <b/>
      <sz val="12"/>
      <color rgb="FFFF0000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/>
      <bottom style="thin">
        <color theme="6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/>
      </top>
      <bottom/>
      <diagonal/>
    </border>
    <border>
      <left style="dotted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dotted">
        <color theme="0" tint="-0.24994659260841701"/>
      </right>
      <top/>
      <bottom style="medium">
        <color theme="0" tint="-0.24994659260841701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23" fillId="0" borderId="0"/>
    <xf numFmtId="0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44">
    <xf numFmtId="0" fontId="0" fillId="0" borderId="0" xfId="0"/>
    <xf numFmtId="0" fontId="2" fillId="2" borderId="0" xfId="0" applyFont="1" applyFill="1" applyBorder="1" applyAlignment="1">
      <alignment horizontal="left" indent="1"/>
    </xf>
    <xf numFmtId="0" fontId="3" fillId="0" borderId="0" xfId="0" applyFo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5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0" borderId="0" xfId="0" applyFont="1"/>
    <xf numFmtId="0" fontId="4" fillId="2" borderId="0" xfId="0" applyFont="1" applyFill="1" applyAlignment="1"/>
    <xf numFmtId="0" fontId="6" fillId="2" borderId="0" xfId="0" applyFont="1" applyFill="1" applyAlignment="1">
      <alignment horizontal="left"/>
    </xf>
    <xf numFmtId="0" fontId="4" fillId="0" borderId="0" xfId="0" applyNumberFormat="1" applyFont="1" applyBorder="1" applyAlignment="1">
      <alignment horizontal="left"/>
    </xf>
    <xf numFmtId="44" fontId="6" fillId="2" borderId="0" xfId="0" applyNumberFormat="1" applyFont="1" applyFill="1" applyBorder="1" applyAlignment="1"/>
    <xf numFmtId="0" fontId="4" fillId="0" borderId="0" xfId="0" applyFont="1" applyAlignment="1">
      <alignment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165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Alignment="1">
      <alignment horizontal="left"/>
    </xf>
    <xf numFmtId="166" fontId="11" fillId="2" borderId="0" xfId="0" applyNumberFormat="1" applyFont="1" applyFill="1" applyAlignment="1">
      <alignment horizontal="left"/>
    </xf>
    <xf numFmtId="166" fontId="4" fillId="2" borderId="0" xfId="0" applyNumberFormat="1" applyFont="1" applyFill="1" applyAlignment="1"/>
    <xf numFmtId="166" fontId="4" fillId="2" borderId="0" xfId="0" applyNumberFormat="1" applyFont="1" applyFill="1" applyAlignment="1">
      <alignment vertical="top"/>
    </xf>
    <xf numFmtId="166" fontId="12" fillId="3" borderId="1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right"/>
    </xf>
    <xf numFmtId="166" fontId="6" fillId="2" borderId="0" xfId="0" applyNumberFormat="1" applyFont="1" applyFill="1" applyBorder="1" applyAlignment="1"/>
    <xf numFmtId="166" fontId="3" fillId="0" borderId="0" xfId="0" applyNumberFormat="1" applyFont="1"/>
    <xf numFmtId="44" fontId="9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/>
    <xf numFmtId="164" fontId="6" fillId="4" borderId="1" xfId="0" applyNumberFormat="1" applyFont="1" applyFill="1" applyBorder="1" applyAlignment="1">
      <alignment horizontal="center" vertical="center"/>
    </xf>
    <xf numFmtId="168" fontId="16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16" fillId="0" borderId="0" xfId="0" applyFont="1"/>
    <xf numFmtId="168" fontId="16" fillId="4" borderId="1" xfId="0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167" fontId="16" fillId="4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167" fontId="3" fillId="0" borderId="0" xfId="0" applyNumberFormat="1" applyFont="1"/>
    <xf numFmtId="0" fontId="3" fillId="0" borderId="0" xfId="0" applyFont="1" applyAlignment="1">
      <alignment horizontal="left"/>
    </xf>
    <xf numFmtId="38" fontId="3" fillId="0" borderId="0" xfId="0" applyNumberFormat="1" applyFont="1"/>
    <xf numFmtId="167" fontId="6" fillId="2" borderId="0" xfId="0" applyNumberFormat="1" applyFont="1" applyFill="1" applyBorder="1" applyAlignment="1"/>
    <xf numFmtId="44" fontId="6" fillId="2" borderId="0" xfId="0" applyNumberFormat="1" applyFont="1" applyFill="1" applyBorder="1" applyAlignment="1">
      <alignment horizontal="left"/>
    </xf>
    <xf numFmtId="38" fontId="6" fillId="2" borderId="0" xfId="0" applyNumberFormat="1" applyFont="1" applyFill="1" applyBorder="1" applyAlignment="1"/>
    <xf numFmtId="167" fontId="11" fillId="0" borderId="0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38" fontId="4" fillId="4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38" fontId="12" fillId="3" borderId="1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38" fontId="4" fillId="2" borderId="0" xfId="0" applyNumberFormat="1" applyFont="1" applyFill="1" applyBorder="1" applyAlignment="1"/>
    <xf numFmtId="38" fontId="4" fillId="2" borderId="0" xfId="0" applyNumberFormat="1" applyFont="1" applyFill="1" applyAlignment="1"/>
    <xf numFmtId="38" fontId="6" fillId="2" borderId="0" xfId="0" applyNumberFormat="1" applyFont="1" applyFill="1" applyAlignment="1">
      <alignment horizontal="left"/>
    </xf>
    <xf numFmtId="38" fontId="11" fillId="2" borderId="0" xfId="0" applyNumberFormat="1" applyFont="1" applyFill="1" applyAlignment="1">
      <alignment horizontal="left"/>
    </xf>
    <xf numFmtId="167" fontId="4" fillId="2" borderId="0" xfId="0" applyNumberFormat="1" applyFont="1" applyFill="1" applyAlignment="1">
      <alignment vertical="top"/>
    </xf>
    <xf numFmtId="38" fontId="4" fillId="2" borderId="0" xfId="0" applyNumberFormat="1" applyFont="1" applyFill="1"/>
    <xf numFmtId="167" fontId="4" fillId="2" borderId="0" xfId="0" applyNumberFormat="1" applyFont="1" applyFill="1" applyAlignment="1"/>
    <xf numFmtId="167" fontId="11" fillId="2" borderId="0" xfId="0" applyNumberFormat="1" applyFont="1" applyFill="1" applyAlignment="1">
      <alignment horizontal="left"/>
    </xf>
    <xf numFmtId="169" fontId="4" fillId="2" borderId="0" xfId="0" applyNumberFormat="1" applyFont="1" applyFill="1" applyAlignment="1">
      <alignment horizontal="left"/>
    </xf>
    <xf numFmtId="167" fontId="4" fillId="2" borderId="0" xfId="0" applyNumberFormat="1" applyFont="1" applyFill="1" applyAlignment="1">
      <alignment horizontal="left"/>
    </xf>
    <xf numFmtId="38" fontId="2" fillId="2" borderId="0" xfId="0" applyNumberFormat="1" applyFont="1" applyFill="1" applyBorder="1" applyAlignment="1">
      <alignment horizontal="left"/>
    </xf>
    <xf numFmtId="38" fontId="2" fillId="2" borderId="0" xfId="0" applyNumberFormat="1" applyFont="1" applyFill="1" applyBorder="1" applyAlignment="1">
      <alignment vertical="center"/>
    </xf>
    <xf numFmtId="49" fontId="3" fillId="0" borderId="0" xfId="0" applyNumberFormat="1" applyFont="1"/>
    <xf numFmtId="49" fontId="6" fillId="2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/>
    <xf numFmtId="0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/>
    <xf numFmtId="49" fontId="6" fillId="2" borderId="0" xfId="0" applyNumberFormat="1" applyFont="1" applyFill="1" applyAlignment="1">
      <alignment horizontal="left"/>
    </xf>
    <xf numFmtId="49" fontId="11" fillId="2" borderId="0" xfId="0" applyNumberFormat="1" applyFont="1" applyFill="1"/>
    <xf numFmtId="49" fontId="11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vertical="top"/>
    </xf>
    <xf numFmtId="49" fontId="4" fillId="2" borderId="0" xfId="0" applyNumberFormat="1" applyFont="1" applyFill="1"/>
    <xf numFmtId="49" fontId="3" fillId="0" borderId="0" xfId="0" applyNumberFormat="1" applyFont="1" applyAlignment="1">
      <alignment horizontal="left" vertical="center"/>
    </xf>
    <xf numFmtId="49" fontId="5" fillId="2" borderId="0" xfId="0" applyNumberFormat="1" applyFont="1" applyFill="1" applyBorder="1" applyAlignment="1">
      <alignment vertical="center"/>
    </xf>
    <xf numFmtId="169" fontId="3" fillId="0" borderId="0" xfId="0" applyNumberFormat="1" applyFont="1" applyAlignment="1">
      <alignment horizontal="left" vertical="center"/>
    </xf>
    <xf numFmtId="49" fontId="2" fillId="2" borderId="0" xfId="0" applyNumberFormat="1" applyFont="1" applyFill="1" applyBorder="1" applyAlignment="1"/>
    <xf numFmtId="49" fontId="4" fillId="2" borderId="0" xfId="0" applyNumberFormat="1" applyFont="1" applyFill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vertical="center"/>
    </xf>
    <xf numFmtId="168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168" fontId="19" fillId="6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3" fillId="0" borderId="0" xfId="2"/>
    <xf numFmtId="0" fontId="23" fillId="0" borderId="0" xfId="2" applyBorder="1"/>
    <xf numFmtId="0" fontId="23" fillId="0" borderId="7" xfId="2" applyBorder="1"/>
    <xf numFmtId="0" fontId="23" fillId="0" borderId="8" xfId="2" applyBorder="1" applyAlignment="1">
      <alignment horizontal="center"/>
    </xf>
    <xf numFmtId="0" fontId="24" fillId="0" borderId="9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3" fillId="0" borderId="15" xfId="2" applyBorder="1"/>
    <xf numFmtId="0" fontId="23" fillId="0" borderId="0" xfId="2" applyBorder="1" applyAlignment="1">
      <alignment horizontal="center"/>
    </xf>
    <xf numFmtId="0" fontId="23" fillId="0" borderId="0" xfId="2" applyBorder="1" applyAlignment="1">
      <alignment horizontal="left"/>
    </xf>
    <xf numFmtId="0" fontId="23" fillId="0" borderId="0" xfId="2" applyBorder="1" applyAlignment="1"/>
    <xf numFmtId="0" fontId="23" fillId="0" borderId="0" xfId="2" applyBorder="1" applyAlignment="1">
      <alignment horizontal="center"/>
    </xf>
    <xf numFmtId="0" fontId="23" fillId="0" borderId="22" xfId="2" applyBorder="1"/>
    <xf numFmtId="0" fontId="23" fillId="0" borderId="23" xfId="2" applyBorder="1"/>
    <xf numFmtId="0" fontId="26" fillId="0" borderId="0" xfId="2" applyFont="1" applyBorder="1" applyAlignment="1">
      <alignment horizontal="left"/>
    </xf>
    <xf numFmtId="0" fontId="27" fillId="0" borderId="10" xfId="2" applyFont="1" applyBorder="1" applyAlignment="1">
      <alignment horizontal="left"/>
    </xf>
    <xf numFmtId="0" fontId="28" fillId="0" borderId="10" xfId="3" applyBorder="1" applyAlignment="1">
      <alignment horizontal="left"/>
    </xf>
    <xf numFmtId="0" fontId="27" fillId="0" borderId="0" xfId="2" applyFont="1" applyBorder="1" applyAlignment="1"/>
    <xf numFmtId="0" fontId="26" fillId="0" borderId="0" xfId="2" applyFont="1" applyBorder="1" applyAlignment="1"/>
    <xf numFmtId="0" fontId="26" fillId="0" borderId="25" xfId="2" applyFont="1" applyBorder="1" applyAlignment="1"/>
    <xf numFmtId="0" fontId="28" fillId="0" borderId="10" xfId="3" applyBorder="1" applyAlignment="1">
      <alignment horizontal="left"/>
    </xf>
    <xf numFmtId="0" fontId="26" fillId="0" borderId="0" xfId="2" applyFont="1" applyAlignment="1">
      <alignment horizontal="left"/>
    </xf>
    <xf numFmtId="14" fontId="26" fillId="0" borderId="25" xfId="2" applyNumberFormat="1" applyFont="1" applyBorder="1" applyAlignment="1">
      <alignment horizontal="left"/>
    </xf>
    <xf numFmtId="0" fontId="29" fillId="0" borderId="0" xfId="2" applyFont="1" applyAlignment="1">
      <alignment horizontal="left"/>
    </xf>
    <xf numFmtId="0" fontId="29" fillId="0" borderId="0" xfId="2" applyFont="1"/>
    <xf numFmtId="0" fontId="30" fillId="0" borderId="0" xfId="2" applyFont="1"/>
    <xf numFmtId="0" fontId="30" fillId="0" borderId="0" xfId="2" applyFont="1" applyAlignment="1"/>
    <xf numFmtId="0" fontId="26" fillId="0" borderId="0" xfId="2" applyFont="1"/>
    <xf numFmtId="0" fontId="30" fillId="0" borderId="0" xfId="2" applyFont="1" applyFill="1" applyBorder="1" applyAlignment="1"/>
    <xf numFmtId="0" fontId="30" fillId="0" borderId="25" xfId="2" applyFont="1" applyBorder="1" applyAlignment="1"/>
    <xf numFmtId="0" fontId="27" fillId="0" borderId="10" xfId="2" applyFont="1" applyBorder="1"/>
    <xf numFmtId="0" fontId="27" fillId="0" borderId="10" xfId="2" applyFont="1" applyBorder="1" applyAlignment="1"/>
    <xf numFmtId="0" fontId="28" fillId="0" borderId="10" xfId="3" applyBorder="1" applyAlignment="1"/>
    <xf numFmtId="0" fontId="27" fillId="0" borderId="0" xfId="2" applyFont="1" applyBorder="1"/>
    <xf numFmtId="0" fontId="28" fillId="0" borderId="0" xfId="3" applyAlignment="1"/>
    <xf numFmtId="0" fontId="31" fillId="0" borderId="0" xfId="4" applyAlignment="1">
      <alignment vertical="top"/>
    </xf>
    <xf numFmtId="0" fontId="31" fillId="0" borderId="0" xfId="4" applyAlignment="1"/>
    <xf numFmtId="0" fontId="23" fillId="0" borderId="21" xfId="2" applyBorder="1" applyAlignment="1">
      <alignment horizontal="left"/>
    </xf>
    <xf numFmtId="0" fontId="23" fillId="0" borderId="20" xfId="2" applyBorder="1" applyAlignment="1">
      <alignment horizontal="left"/>
    </xf>
    <xf numFmtId="0" fontId="23" fillId="0" borderId="19" xfId="2" applyBorder="1" applyAlignment="1">
      <alignment horizontal="left"/>
    </xf>
    <xf numFmtId="49" fontId="16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44" fontId="9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right"/>
    </xf>
    <xf numFmtId="44" fontId="9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24" fillId="0" borderId="14" xfId="2" applyFont="1" applyBorder="1" applyAlignment="1">
      <alignment horizontal="center"/>
    </xf>
    <xf numFmtId="0" fontId="23" fillId="0" borderId="0" xfId="2" applyBorder="1" applyAlignment="1">
      <alignment horizontal="center"/>
    </xf>
    <xf numFmtId="0" fontId="35" fillId="2" borderId="0" xfId="0" applyFont="1" applyFill="1" applyBorder="1" applyAlignment="1"/>
    <xf numFmtId="0" fontId="35" fillId="0" borderId="0" xfId="2" applyFont="1"/>
    <xf numFmtId="49" fontId="12" fillId="3" borderId="0" xfId="0" applyNumberFormat="1" applyFont="1" applyFill="1" applyBorder="1" applyAlignment="1">
      <alignment horizontal="center" vertical="center"/>
    </xf>
    <xf numFmtId="49" fontId="19" fillId="6" borderId="0" xfId="0" applyNumberFormat="1" applyFont="1" applyFill="1" applyBorder="1" applyAlignment="1">
      <alignment horizontal="center" vertical="center"/>
    </xf>
    <xf numFmtId="44" fontId="6" fillId="2" borderId="0" xfId="0" applyNumberFormat="1" applyFont="1" applyFill="1" applyBorder="1" applyAlignment="1">
      <alignment horizontal="center"/>
    </xf>
    <xf numFmtId="49" fontId="16" fillId="4" borderId="3" xfId="0" applyNumberFormat="1" applyFont="1" applyFill="1" applyBorder="1" applyAlignment="1">
      <alignment horizontal="center" vertical="center" wrapText="1"/>
    </xf>
    <xf numFmtId="49" fontId="16" fillId="4" borderId="5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23" fillId="0" borderId="11" xfId="2" applyBorder="1" applyAlignment="1">
      <alignment horizontal="center"/>
    </xf>
    <xf numFmtId="0" fontId="24" fillId="0" borderId="27" xfId="2" applyFont="1" applyBorder="1" applyAlignment="1">
      <alignment horizontal="center"/>
    </xf>
    <xf numFmtId="0" fontId="24" fillId="0" borderId="28" xfId="2" applyFont="1" applyBorder="1" applyAlignment="1"/>
    <xf numFmtId="0" fontId="24" fillId="0" borderId="29" xfId="2" applyFont="1" applyBorder="1" applyAlignment="1">
      <alignment horizontal="center"/>
    </xf>
    <xf numFmtId="49" fontId="23" fillId="0" borderId="30" xfId="2" applyNumberFormat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/>
    </xf>
    <xf numFmtId="44" fontId="9" fillId="2" borderId="0" xfId="0" applyNumberFormat="1" applyFont="1" applyFill="1" applyBorder="1" applyAlignment="1">
      <alignment horizontal="left" vertical="center"/>
    </xf>
    <xf numFmtId="44" fontId="8" fillId="2" borderId="0" xfId="0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left" wrapText="1"/>
    </xf>
    <xf numFmtId="0" fontId="10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vertical="top"/>
    </xf>
    <xf numFmtId="0" fontId="15" fillId="2" borderId="0" xfId="1" applyFill="1" applyAlignment="1">
      <alignment horizontal="left"/>
    </xf>
    <xf numFmtId="165" fontId="35" fillId="2" borderId="0" xfId="0" applyNumberFormat="1" applyFont="1" applyFill="1" applyBorder="1" applyAlignment="1">
      <alignment horizontal="left"/>
    </xf>
    <xf numFmtId="0" fontId="35" fillId="2" borderId="0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44" fontId="9" fillId="2" borderId="6" xfId="0" applyNumberFormat="1" applyFont="1" applyFill="1" applyBorder="1" applyAlignment="1">
      <alignment horizontal="left" vertical="center"/>
    </xf>
    <xf numFmtId="49" fontId="16" fillId="4" borderId="3" xfId="0" applyNumberFormat="1" applyFont="1" applyFill="1" applyBorder="1" applyAlignment="1">
      <alignment horizontal="center" vertical="center" wrapText="1"/>
    </xf>
    <xf numFmtId="49" fontId="16" fillId="4" borderId="5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170" fontId="30" fillId="0" borderId="0" xfId="2" applyNumberFormat="1" applyFont="1" applyFill="1" applyBorder="1" applyAlignment="1">
      <alignment horizontal="left"/>
    </xf>
    <xf numFmtId="0" fontId="26" fillId="0" borderId="0" xfId="2" applyFont="1" applyAlignment="1">
      <alignment horizontal="left"/>
    </xf>
    <xf numFmtId="0" fontId="28" fillId="0" borderId="10" xfId="3" applyBorder="1" applyAlignment="1">
      <alignment horizontal="left"/>
    </xf>
    <xf numFmtId="0" fontId="26" fillId="0" borderId="25" xfId="2" applyFont="1" applyBorder="1" applyAlignment="1">
      <alignment horizontal="left"/>
    </xf>
    <xf numFmtId="0" fontId="28" fillId="5" borderId="0" xfId="3" applyFill="1" applyBorder="1" applyAlignment="1">
      <alignment horizontal="center"/>
    </xf>
    <xf numFmtId="0" fontId="24" fillId="7" borderId="24" xfId="2" applyFont="1" applyFill="1" applyBorder="1" applyAlignment="1">
      <alignment horizontal="center"/>
    </xf>
    <xf numFmtId="0" fontId="24" fillId="7" borderId="23" xfId="2" applyFont="1" applyFill="1" applyBorder="1" applyAlignment="1">
      <alignment horizontal="center"/>
    </xf>
    <xf numFmtId="0" fontId="23" fillId="0" borderId="23" xfId="2" applyBorder="1" applyAlignment="1">
      <alignment horizontal="left"/>
    </xf>
    <xf numFmtId="0" fontId="23" fillId="0" borderId="22" xfId="2" applyBorder="1" applyAlignment="1">
      <alignment horizontal="left"/>
    </xf>
    <xf numFmtId="0" fontId="23" fillId="0" borderId="21" xfId="2" applyBorder="1" applyAlignment="1">
      <alignment horizontal="left"/>
    </xf>
    <xf numFmtId="0" fontId="23" fillId="0" borderId="20" xfId="2" applyBorder="1" applyAlignment="1">
      <alignment horizontal="left"/>
    </xf>
    <xf numFmtId="0" fontId="23" fillId="0" borderId="19" xfId="2" applyBorder="1" applyAlignment="1">
      <alignment horizontal="left"/>
    </xf>
    <xf numFmtId="0" fontId="23" fillId="0" borderId="18" xfId="2" applyBorder="1" applyAlignment="1">
      <alignment horizontal="left"/>
    </xf>
    <xf numFmtId="0" fontId="23" fillId="0" borderId="17" xfId="2" applyBorder="1" applyAlignment="1">
      <alignment horizontal="left"/>
    </xf>
    <xf numFmtId="0" fontId="23" fillId="0" borderId="16" xfId="2" applyBorder="1" applyAlignment="1">
      <alignment horizontal="left"/>
    </xf>
    <xf numFmtId="0" fontId="23" fillId="0" borderId="31" xfId="2" applyBorder="1" applyAlignment="1">
      <alignment horizontal="center"/>
    </xf>
    <xf numFmtId="0" fontId="23" fillId="0" borderId="32" xfId="2" applyBorder="1" applyAlignment="1">
      <alignment horizontal="center"/>
    </xf>
    <xf numFmtId="0" fontId="23" fillId="0" borderId="11" xfId="2" applyBorder="1" applyAlignment="1">
      <alignment horizontal="center"/>
    </xf>
    <xf numFmtId="0" fontId="23" fillId="0" borderId="12" xfId="2" applyBorder="1" applyAlignment="1">
      <alignment horizontal="center"/>
    </xf>
    <xf numFmtId="0" fontId="23" fillId="0" borderId="0" xfId="2" applyBorder="1" applyAlignment="1">
      <alignment horizontal="center"/>
    </xf>
    <xf numFmtId="0" fontId="23" fillId="0" borderId="26" xfId="2" applyBorder="1" applyAlignment="1">
      <alignment horizontal="center"/>
    </xf>
    <xf numFmtId="0" fontId="24" fillId="0" borderId="26" xfId="2" applyFont="1" applyBorder="1" applyAlignment="1">
      <alignment horizontal="center"/>
    </xf>
    <xf numFmtId="0" fontId="32" fillId="0" borderId="21" xfId="2" applyFont="1" applyBorder="1" applyAlignment="1">
      <alignment horizontal="left"/>
    </xf>
    <xf numFmtId="0" fontId="33" fillId="0" borderId="20" xfId="2" applyFont="1" applyBorder="1" applyAlignment="1">
      <alignment horizontal="left"/>
    </xf>
    <xf numFmtId="0" fontId="33" fillId="0" borderId="19" xfId="2" applyFont="1" applyBorder="1" applyAlignment="1">
      <alignment horizontal="left"/>
    </xf>
    <xf numFmtId="0" fontId="26" fillId="0" borderId="25" xfId="2" applyFont="1" applyBorder="1" applyAlignment="1">
      <alignment horizontal="center"/>
    </xf>
  </cellXfs>
  <cellStyles count="5">
    <cellStyle name="Heading 1 2" xfId="3"/>
    <cellStyle name="Hyperlink" xfId="1" builtinId="8"/>
    <cellStyle name="Hyperlink 2" xfId="4"/>
    <cellStyle name="Normal" xfId="0" builtinId="0"/>
    <cellStyle name="Normal 2" xfId="2"/>
  </cellStyles>
  <dxfs count="41"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ont>
        <b val="0"/>
        <i val="0"/>
        <color theme="1" tint="0.34998626667073579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dotted">
          <color theme="0" tint="-0.24994659260841701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CommercialInvoice_Table1" pivot="0" count="2">
      <tableStyleElement type="wholeTable" dxfId="40"/>
      <tableStyleElement type="headerRow" dxfId="3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eg"/><Relationship Id="rId1" Type="http://schemas.openxmlformats.org/officeDocument/2006/relationships/image" Target="../media/image5.jpg"/><Relationship Id="rId4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98424</xdr:colOff>
      <xdr:row>0</xdr:row>
      <xdr:rowOff>66675</xdr:rowOff>
    </xdr:from>
    <xdr:ext cx="1657350" cy="66821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74" y="66675"/>
          <a:ext cx="1657350" cy="668214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0</xdr:row>
      <xdr:rowOff>57150</xdr:rowOff>
    </xdr:from>
    <xdr:ext cx="638175" cy="684588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638175" cy="68458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114300</xdr:rowOff>
    </xdr:from>
    <xdr:to>
      <xdr:col>1</xdr:col>
      <xdr:colOff>1627937</xdr:colOff>
      <xdr:row>0</xdr:row>
      <xdr:rowOff>701802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14300"/>
          <a:ext cx="1494587" cy="58750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1</xdr:col>
      <xdr:colOff>60090</xdr:colOff>
      <xdr:row>1</xdr:row>
      <xdr:rowOff>13334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717315" cy="7181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57150</xdr:rowOff>
    </xdr:from>
    <xdr:ext cx="609600" cy="65393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09600" cy="6539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57150</xdr:rowOff>
    </xdr:from>
    <xdr:ext cx="609600" cy="65393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09600" cy="6539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26925</xdr:colOff>
      <xdr:row>1</xdr:row>
      <xdr:rowOff>228603</xdr:rowOff>
    </xdr:from>
    <xdr:to>
      <xdr:col>2</xdr:col>
      <xdr:colOff>9525</xdr:colOff>
      <xdr:row>2</xdr:row>
      <xdr:rowOff>700232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50" y="485778"/>
          <a:ext cx="830325" cy="72880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229721</xdr:rowOff>
    </xdr:from>
    <xdr:to>
      <xdr:col>5</xdr:col>
      <xdr:colOff>234018</xdr:colOff>
      <xdr:row>2</xdr:row>
      <xdr:rowOff>483847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486896"/>
          <a:ext cx="1491318" cy="511301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8</xdr:row>
      <xdr:rowOff>142874</xdr:rowOff>
    </xdr:from>
    <xdr:to>
      <xdr:col>14</xdr:col>
      <xdr:colOff>447675</xdr:colOff>
      <xdr:row>32</xdr:row>
      <xdr:rowOff>114300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3" r="32183"/>
        <a:stretch/>
      </xdr:blipFill>
      <xdr:spPr>
        <a:xfrm>
          <a:off x="6267450" y="2524124"/>
          <a:ext cx="1495425" cy="4876801"/>
        </a:xfrm>
        <a:prstGeom prst="rect">
          <a:avLst/>
        </a:prstGeom>
      </xdr:spPr>
    </xdr:pic>
    <xdr:clientData/>
  </xdr:twoCellAnchor>
  <xdr:twoCellAnchor editAs="oneCell">
    <xdr:from>
      <xdr:col>14</xdr:col>
      <xdr:colOff>704850</xdr:colOff>
      <xdr:row>8</xdr:row>
      <xdr:rowOff>164537</xdr:rowOff>
    </xdr:from>
    <xdr:to>
      <xdr:col>16</xdr:col>
      <xdr:colOff>400050</xdr:colOff>
      <xdr:row>32</xdr:row>
      <xdr:rowOff>85726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41" r="9662"/>
        <a:stretch/>
      </xdr:blipFill>
      <xdr:spPr>
        <a:xfrm>
          <a:off x="8020050" y="2545787"/>
          <a:ext cx="1466850" cy="4826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26925</xdr:colOff>
      <xdr:row>1</xdr:row>
      <xdr:rowOff>228603</xdr:rowOff>
    </xdr:from>
    <xdr:ext cx="830325" cy="72880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650" y="323853"/>
          <a:ext cx="830325" cy="72880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</xdr:row>
      <xdr:rowOff>229721</xdr:rowOff>
    </xdr:from>
    <xdr:ext cx="1491318" cy="511301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324971"/>
          <a:ext cx="1491318" cy="5113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%20B2y/Desktop/!%20B2Y%20!/!%20B2Y%20Production%20Project%20!/MISC.%20FORMS/OLD/DOWNEAST_CARE_LABEL_ORDER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Settings"/>
      <sheetName val="DOWNEAST_CARE_LABEL_ORDER_FORM"/>
    </sheetNames>
    <sheetDataSet>
      <sheetData sheetId="0"/>
      <sheetData sheetId="1">
        <row r="6">
          <cell r="G6" t="str">
            <v>ON</v>
          </cell>
        </row>
        <row r="7">
          <cell r="G7" t="str">
            <v>ON</v>
          </cell>
        </row>
        <row r="8">
          <cell r="G8" t="str">
            <v>ON</v>
          </cell>
        </row>
        <row r="9">
          <cell r="G9" t="str">
            <v>ON</v>
          </cell>
        </row>
        <row r="10">
          <cell r="G10" t="str">
            <v>OFF</v>
          </cell>
        </row>
        <row r="11">
          <cell r="G11" t="str">
            <v>ON</v>
          </cell>
        </row>
        <row r="12">
          <cell r="G12" t="str">
            <v>ON</v>
          </cell>
        </row>
        <row r="13">
          <cell r="G13" t="str">
            <v>ON</v>
          </cell>
        </row>
        <row r="14">
          <cell r="G14" t="str">
            <v>ON</v>
          </cell>
        </row>
        <row r="15">
          <cell r="G15" t="str">
            <v>OFF</v>
          </cell>
        </row>
        <row r="16">
          <cell r="G16" t="str">
            <v>ON</v>
          </cell>
        </row>
        <row r="17">
          <cell r="G17" t="str">
            <v>ON</v>
          </cell>
        </row>
        <row r="18">
          <cell r="G18" t="str">
            <v>OFF</v>
          </cell>
        </row>
        <row r="19">
          <cell r="G19" t="str">
            <v>OFF</v>
          </cell>
        </row>
        <row r="20">
          <cell r="G20" t="str">
            <v>OFF</v>
          </cell>
        </row>
        <row r="21">
          <cell r="G21" t="str">
            <v>ON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Simple Blu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2yinc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2yinc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2yinc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2yinc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2yinc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2yin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55"/>
  <sheetViews>
    <sheetView showGridLines="0" view="pageBreakPreview" zoomScaleNormal="150" zoomScaleSheetLayoutView="100" zoomScalePageLayoutView="150" workbookViewId="0">
      <selection activeCell="B19" sqref="B19"/>
    </sheetView>
  </sheetViews>
  <sheetFormatPr defaultColWidth="8.85546875" defaultRowHeight="15"/>
  <cols>
    <col min="1" max="1" width="10.7109375" style="43" customWidth="1"/>
    <col min="2" max="2" width="24.42578125" style="42" customWidth="1"/>
    <col min="3" max="3" width="13.85546875" style="2" customWidth="1"/>
    <col min="4" max="4" width="11.140625" style="2" customWidth="1"/>
    <col min="5" max="5" width="14.5703125" style="2" customWidth="1"/>
    <col min="6" max="6" width="11.42578125" style="41" customWidth="1"/>
    <col min="7" max="7" width="13.140625" style="2" customWidth="1"/>
    <col min="8" max="16384" width="8.85546875" style="2"/>
  </cols>
  <sheetData>
    <row r="1" spans="1:7" ht="58.5" customHeight="1">
      <c r="A1" s="79"/>
      <c r="B1" s="198" t="s">
        <v>11</v>
      </c>
      <c r="C1" s="198"/>
      <c r="D1" s="198"/>
      <c r="E1" s="198"/>
      <c r="F1" s="198"/>
      <c r="G1" s="198"/>
    </row>
    <row r="2" spans="1:7" ht="5.25" customHeight="1">
      <c r="A2" s="78"/>
      <c r="B2" s="40"/>
      <c r="C2" s="40"/>
      <c r="D2" s="4"/>
      <c r="E2" s="39"/>
      <c r="F2" s="77"/>
      <c r="G2" s="6"/>
    </row>
    <row r="3" spans="1:7" ht="15" customHeight="1">
      <c r="A3" s="199" t="s">
        <v>35</v>
      </c>
      <c r="B3" s="199"/>
      <c r="C3" s="199"/>
      <c r="D3" s="4"/>
      <c r="F3" s="75" t="s">
        <v>8</v>
      </c>
      <c r="G3" s="76">
        <f ca="1">TODAY()</f>
        <v>43894</v>
      </c>
    </row>
    <row r="4" spans="1:7" ht="14.1" customHeight="1">
      <c r="A4" s="200" t="s">
        <v>13</v>
      </c>
      <c r="B4" s="200"/>
      <c r="C4" s="200"/>
      <c r="D4" s="7"/>
      <c r="F4" s="75" t="s">
        <v>10</v>
      </c>
      <c r="G4" s="39"/>
    </row>
    <row r="5" spans="1:7" s="9" customFormat="1" ht="14.1" customHeight="1">
      <c r="A5" s="200" t="s">
        <v>14</v>
      </c>
      <c r="B5" s="200"/>
      <c r="C5" s="200"/>
      <c r="D5" s="8"/>
      <c r="F5" s="75"/>
      <c r="G5" s="39"/>
    </row>
    <row r="6" spans="1:7" s="9" customFormat="1" ht="14.1" customHeight="1">
      <c r="A6" s="201" t="s">
        <v>34</v>
      </c>
      <c r="B6" s="180"/>
      <c r="C6" s="180"/>
      <c r="D6" s="8"/>
      <c r="E6" s="8"/>
      <c r="F6" s="74"/>
      <c r="G6" s="8"/>
    </row>
    <row r="7" spans="1:7" s="9" customFormat="1" ht="14.1" customHeight="1">
      <c r="A7" s="73"/>
      <c r="B7" s="39"/>
      <c r="C7" s="8"/>
      <c r="D7" s="8"/>
      <c r="E7" s="8"/>
      <c r="F7" s="72"/>
      <c r="G7" s="8"/>
    </row>
    <row r="8" spans="1:7" s="9" customFormat="1" ht="14.1" customHeight="1">
      <c r="A8" s="71" t="s">
        <v>9</v>
      </c>
      <c r="B8" s="180" t="s">
        <v>59</v>
      </c>
      <c r="C8" s="180"/>
      <c r="D8" s="16" t="s">
        <v>12</v>
      </c>
      <c r="E8" s="180" t="s">
        <v>59</v>
      </c>
      <c r="F8" s="180"/>
      <c r="G8" s="8"/>
    </row>
    <row r="9" spans="1:7" s="9" customFormat="1" ht="14.1" customHeight="1">
      <c r="A9" s="70"/>
      <c r="B9" s="180" t="s">
        <v>60</v>
      </c>
      <c r="C9" s="180"/>
      <c r="D9" s="10"/>
      <c r="E9" s="180" t="s">
        <v>60</v>
      </c>
      <c r="F9" s="180"/>
      <c r="G9" s="8"/>
    </row>
    <row r="10" spans="1:7" s="9" customFormat="1" ht="14.1" customHeight="1">
      <c r="A10" s="69"/>
      <c r="B10" s="180" t="s">
        <v>61</v>
      </c>
      <c r="C10" s="180"/>
      <c r="D10" s="10"/>
      <c r="E10" s="180" t="s">
        <v>61</v>
      </c>
      <c r="F10" s="180"/>
      <c r="G10" s="8"/>
    </row>
    <row r="11" spans="1:7" s="9" customFormat="1" ht="14.1" customHeight="1">
      <c r="A11" s="69"/>
      <c r="B11" s="180" t="s">
        <v>62</v>
      </c>
      <c r="C11" s="180"/>
      <c r="D11" s="39"/>
      <c r="E11" s="180" t="s">
        <v>62</v>
      </c>
      <c r="F11" s="180"/>
      <c r="G11" s="8"/>
    </row>
    <row r="12" spans="1:7" s="9" customFormat="1" ht="14.1" customHeight="1">
      <c r="A12" s="69"/>
      <c r="B12" s="180" t="s">
        <v>63</v>
      </c>
      <c r="C12" s="180"/>
      <c r="D12" s="10"/>
      <c r="E12" s="180" t="s">
        <v>63</v>
      </c>
      <c r="F12" s="180"/>
      <c r="G12" s="8"/>
    </row>
    <row r="13" spans="1:7" s="9" customFormat="1" ht="13.5" customHeight="1">
      <c r="A13" s="68"/>
      <c r="B13" s="181" t="s">
        <v>64</v>
      </c>
      <c r="C13" s="181"/>
      <c r="D13" s="29"/>
      <c r="E13" s="181" t="s">
        <v>64</v>
      </c>
      <c r="F13" s="181"/>
      <c r="G13" s="8"/>
    </row>
    <row r="14" spans="1:7" s="9" customFormat="1" ht="13.5" customHeight="1">
      <c r="A14" s="68"/>
      <c r="B14" s="67"/>
      <c r="C14" s="29"/>
      <c r="D14" s="29"/>
      <c r="E14" s="67"/>
      <c r="F14" s="66"/>
      <c r="G14" s="8"/>
    </row>
    <row r="15" spans="1:7" ht="15" customHeight="1">
      <c r="A15" s="202" t="s">
        <v>113</v>
      </c>
      <c r="B15" s="202"/>
      <c r="C15" s="203"/>
      <c r="D15" s="203"/>
      <c r="E15" s="203"/>
      <c r="F15" s="203"/>
      <c r="G15" s="203"/>
    </row>
    <row r="16" spans="1:7" ht="15" customHeight="1">
      <c r="A16" s="65" t="s">
        <v>2</v>
      </c>
      <c r="B16" s="17" t="s">
        <v>3</v>
      </c>
      <c r="C16" s="182" t="s">
        <v>4</v>
      </c>
      <c r="D16" s="183"/>
      <c r="E16" s="184"/>
      <c r="F16" s="64" t="s">
        <v>5</v>
      </c>
      <c r="G16" s="18" t="s">
        <v>6</v>
      </c>
    </row>
    <row r="17" spans="1:7" ht="15" customHeight="1">
      <c r="A17" s="60"/>
      <c r="B17" s="62" t="s">
        <v>103</v>
      </c>
      <c r="C17" s="185" t="s">
        <v>104</v>
      </c>
      <c r="D17" s="186"/>
      <c r="E17" s="187"/>
      <c r="F17" s="55">
        <v>7.0000000000000007E-2</v>
      </c>
      <c r="G17" s="48" t="str">
        <f t="shared" ref="G17:G37" si="0">IF(A17*F17 &gt; 0, A17*F17, "")</f>
        <v/>
      </c>
    </row>
    <row r="18" spans="1:7" ht="15" customHeight="1">
      <c r="A18" s="54"/>
      <c r="B18" s="61" t="s">
        <v>103</v>
      </c>
      <c r="C18" s="188" t="s">
        <v>111</v>
      </c>
      <c r="D18" s="189"/>
      <c r="E18" s="190"/>
      <c r="F18" s="49">
        <v>0.09</v>
      </c>
      <c r="G18" s="48" t="str">
        <f t="shared" si="0"/>
        <v/>
      </c>
    </row>
    <row r="19" spans="1:7" ht="15" customHeight="1">
      <c r="A19" s="60"/>
      <c r="B19" s="62"/>
      <c r="C19" s="185"/>
      <c r="D19" s="186"/>
      <c r="E19" s="187"/>
      <c r="F19" s="63"/>
      <c r="G19" s="48" t="str">
        <f t="shared" si="0"/>
        <v/>
      </c>
    </row>
    <row r="20" spans="1:7" ht="15" customHeight="1">
      <c r="A20" s="54"/>
      <c r="B20" s="61"/>
      <c r="C20" s="177"/>
      <c r="D20" s="178"/>
      <c r="E20" s="179"/>
      <c r="F20" s="49"/>
      <c r="G20" s="48" t="str">
        <f t="shared" si="0"/>
        <v/>
      </c>
    </row>
    <row r="21" spans="1:7" ht="15" customHeight="1">
      <c r="A21" s="60"/>
      <c r="B21" s="62"/>
      <c r="C21" s="191"/>
      <c r="D21" s="192"/>
      <c r="E21" s="193"/>
      <c r="F21" s="55"/>
      <c r="G21" s="48" t="str">
        <f t="shared" si="0"/>
        <v/>
      </c>
    </row>
    <row r="22" spans="1:7" ht="15" customHeight="1">
      <c r="A22" s="54"/>
      <c r="B22" s="61"/>
      <c r="C22" s="177"/>
      <c r="D22" s="178"/>
      <c r="E22" s="179"/>
      <c r="F22" s="49"/>
      <c r="G22" s="48" t="str">
        <f t="shared" si="0"/>
        <v/>
      </c>
    </row>
    <row r="23" spans="1:7" ht="15" customHeight="1">
      <c r="A23" s="60"/>
      <c r="B23" s="59"/>
      <c r="C23" s="191"/>
      <c r="D23" s="192"/>
      <c r="E23" s="193"/>
      <c r="F23" s="55"/>
      <c r="G23" s="48" t="str">
        <f t="shared" si="0"/>
        <v/>
      </c>
    </row>
    <row r="24" spans="1:7" ht="15" customHeight="1">
      <c r="A24" s="54"/>
      <c r="B24" s="53"/>
      <c r="C24" s="177"/>
      <c r="D24" s="178"/>
      <c r="E24" s="179"/>
      <c r="F24" s="49"/>
      <c r="G24" s="48" t="str">
        <f t="shared" si="0"/>
        <v/>
      </c>
    </row>
    <row r="25" spans="1:7" ht="15" customHeight="1">
      <c r="A25" s="60"/>
      <c r="B25" s="59"/>
      <c r="C25" s="191"/>
      <c r="D25" s="192"/>
      <c r="E25" s="193"/>
      <c r="F25" s="55"/>
      <c r="G25" s="48" t="str">
        <f t="shared" si="0"/>
        <v/>
      </c>
    </row>
    <row r="26" spans="1:7" ht="15" customHeight="1">
      <c r="A26" s="54"/>
      <c r="B26" s="53"/>
      <c r="C26" s="177"/>
      <c r="D26" s="178"/>
      <c r="E26" s="179"/>
      <c r="F26" s="49"/>
      <c r="G26" s="48" t="str">
        <f t="shared" si="0"/>
        <v/>
      </c>
    </row>
    <row r="27" spans="1:7" ht="15" customHeight="1">
      <c r="A27" s="60"/>
      <c r="B27" s="59"/>
      <c r="C27" s="191"/>
      <c r="D27" s="192"/>
      <c r="E27" s="193"/>
      <c r="F27" s="55"/>
      <c r="G27" s="48" t="str">
        <f t="shared" si="0"/>
        <v/>
      </c>
    </row>
    <row r="28" spans="1:7" ht="15" customHeight="1">
      <c r="A28" s="54"/>
      <c r="B28" s="53"/>
      <c r="C28" s="177"/>
      <c r="D28" s="178"/>
      <c r="E28" s="179"/>
      <c r="F28" s="49"/>
      <c r="G28" s="48" t="str">
        <f t="shared" si="0"/>
        <v/>
      </c>
    </row>
    <row r="29" spans="1:7" ht="15" customHeight="1">
      <c r="A29" s="60"/>
      <c r="B29" s="59"/>
      <c r="C29" s="191"/>
      <c r="D29" s="192"/>
      <c r="E29" s="193"/>
      <c r="F29" s="55"/>
      <c r="G29" s="48" t="str">
        <f t="shared" si="0"/>
        <v/>
      </c>
    </row>
    <row r="30" spans="1:7" ht="15" customHeight="1">
      <c r="A30" s="54"/>
      <c r="B30" s="53"/>
      <c r="C30" s="177"/>
      <c r="D30" s="178"/>
      <c r="E30" s="179"/>
      <c r="F30" s="49"/>
      <c r="G30" s="48" t="str">
        <f t="shared" si="0"/>
        <v/>
      </c>
    </row>
    <row r="31" spans="1:7" ht="15" customHeight="1">
      <c r="A31" s="60"/>
      <c r="B31" s="59"/>
      <c r="C31" s="191"/>
      <c r="D31" s="192"/>
      <c r="E31" s="193"/>
      <c r="F31" s="55"/>
      <c r="G31" s="48" t="str">
        <f t="shared" si="0"/>
        <v/>
      </c>
    </row>
    <row r="32" spans="1:7" ht="15" customHeight="1">
      <c r="A32" s="54"/>
      <c r="B32" s="53"/>
      <c r="C32" s="177"/>
      <c r="D32" s="178"/>
      <c r="E32" s="179"/>
      <c r="F32" s="49"/>
      <c r="G32" s="48" t="str">
        <f t="shared" si="0"/>
        <v/>
      </c>
    </row>
    <row r="33" spans="1:7" ht="15" customHeight="1">
      <c r="A33" s="60"/>
      <c r="B33" s="59"/>
      <c r="C33" s="191"/>
      <c r="D33" s="192"/>
      <c r="E33" s="193"/>
      <c r="F33" s="55"/>
      <c r="G33" s="48" t="str">
        <f t="shared" si="0"/>
        <v/>
      </c>
    </row>
    <row r="34" spans="1:7" ht="15" customHeight="1">
      <c r="A34" s="54"/>
      <c r="B34" s="53"/>
      <c r="C34" s="177"/>
      <c r="D34" s="178"/>
      <c r="E34" s="179"/>
      <c r="F34" s="49"/>
      <c r="G34" s="48" t="str">
        <f t="shared" si="0"/>
        <v/>
      </c>
    </row>
    <row r="35" spans="1:7" ht="15" customHeight="1">
      <c r="A35" s="60"/>
      <c r="B35" s="59"/>
      <c r="C35" s="58"/>
      <c r="D35" s="57"/>
      <c r="E35" s="56"/>
      <c r="F35" s="55"/>
      <c r="G35" s="48" t="str">
        <f t="shared" si="0"/>
        <v/>
      </c>
    </row>
    <row r="36" spans="1:7" ht="15" customHeight="1">
      <c r="A36" s="54"/>
      <c r="B36" s="53"/>
      <c r="C36" s="177"/>
      <c r="D36" s="178"/>
      <c r="E36" s="179"/>
      <c r="F36" s="49"/>
      <c r="G36" s="48" t="str">
        <f t="shared" si="0"/>
        <v/>
      </c>
    </row>
    <row r="37" spans="1:7" ht="15" customHeight="1">
      <c r="A37" s="60"/>
      <c r="B37" s="59"/>
      <c r="C37" s="58"/>
      <c r="D37" s="57"/>
      <c r="E37" s="56"/>
      <c r="F37" s="55"/>
      <c r="G37" s="48" t="str">
        <f t="shared" si="0"/>
        <v/>
      </c>
    </row>
    <row r="38" spans="1:7" ht="15" customHeight="1">
      <c r="A38" s="54"/>
      <c r="B38" s="53"/>
      <c r="C38" s="52"/>
      <c r="D38" s="51"/>
      <c r="E38" s="50"/>
      <c r="F38" s="49"/>
      <c r="G38" s="48"/>
    </row>
    <row r="39" spans="1:7" ht="15" customHeight="1">
      <c r="A39" s="60"/>
      <c r="B39" s="59"/>
      <c r="C39" s="58"/>
      <c r="D39" s="57"/>
      <c r="E39" s="56"/>
      <c r="F39" s="55"/>
      <c r="G39" s="48" t="str">
        <f>IF(A39*F39 &gt; 0, A39*F39, "")</f>
        <v/>
      </c>
    </row>
    <row r="40" spans="1:7" ht="15" customHeight="1">
      <c r="A40" s="54"/>
      <c r="B40" s="53"/>
      <c r="C40" s="52"/>
      <c r="D40" s="51"/>
      <c r="E40" s="50"/>
      <c r="F40" s="49"/>
      <c r="G40" s="48"/>
    </row>
    <row r="41" spans="1:7" ht="15" customHeight="1">
      <c r="A41" s="60"/>
      <c r="B41" s="59"/>
      <c r="C41" s="58"/>
      <c r="D41" s="57"/>
      <c r="E41" s="56"/>
      <c r="F41" s="55"/>
      <c r="G41" s="48" t="str">
        <f>IF(A41*F41 &gt; 0, A41*F41, "")</f>
        <v/>
      </c>
    </row>
    <row r="42" spans="1:7" ht="15" customHeight="1">
      <c r="A42" s="54"/>
      <c r="B42" s="53"/>
      <c r="C42" s="52"/>
      <c r="D42" s="51"/>
      <c r="E42" s="50"/>
      <c r="F42" s="49"/>
      <c r="G42" s="48"/>
    </row>
    <row r="43" spans="1:7" ht="15" customHeight="1">
      <c r="A43" s="60"/>
      <c r="B43" s="59"/>
      <c r="C43" s="58"/>
      <c r="D43" s="57"/>
      <c r="E43" s="56"/>
      <c r="F43" s="55"/>
      <c r="G43" s="48" t="str">
        <f>IF(A43*F43 &gt; 0, A43*F43, "")</f>
        <v/>
      </c>
    </row>
    <row r="44" spans="1:7" ht="15" customHeight="1">
      <c r="A44" s="54"/>
      <c r="B44" s="53"/>
      <c r="C44" s="52"/>
      <c r="D44" s="51"/>
      <c r="E44" s="50"/>
      <c r="F44" s="49"/>
      <c r="G44" s="48"/>
    </row>
    <row r="45" spans="1:7" ht="15" customHeight="1">
      <c r="A45" s="60"/>
      <c r="B45" s="59"/>
      <c r="C45" s="58"/>
      <c r="D45" s="57"/>
      <c r="E45" s="56"/>
      <c r="F45" s="55"/>
      <c r="G45" s="48" t="str">
        <f>IF(A45*F45 &gt; 0, A45*F45, "")</f>
        <v/>
      </c>
    </row>
    <row r="46" spans="1:7" ht="15" customHeight="1">
      <c r="A46" s="54"/>
      <c r="B46" s="53"/>
      <c r="C46" s="52"/>
      <c r="D46" s="51"/>
      <c r="E46" s="50"/>
      <c r="F46" s="49"/>
      <c r="G46" s="48"/>
    </row>
    <row r="47" spans="1:7" ht="15" customHeight="1">
      <c r="A47" s="197"/>
      <c r="B47" s="197"/>
      <c r="C47" s="197"/>
      <c r="D47" s="12"/>
      <c r="E47" s="12"/>
      <c r="F47" s="47" t="s">
        <v>7</v>
      </c>
      <c r="G47" s="30" t="str">
        <f>IF(SUM(G17:G46) &gt; 0, SUM(G17:G46), "")</f>
        <v/>
      </c>
    </row>
    <row r="48" spans="1:7" ht="15" customHeight="1">
      <c r="A48" s="196" t="str">
        <f>IF(SUM(F47)&gt;0,SUM((F47*F48)+F47),"")</f>
        <v/>
      </c>
      <c r="B48" s="196"/>
      <c r="C48" s="196"/>
      <c r="D48" s="13"/>
      <c r="E48" s="13"/>
      <c r="F48" s="44"/>
      <c r="G48" s="13"/>
    </row>
    <row r="49" spans="1:7" ht="15" customHeight="1">
      <c r="A49" s="46"/>
      <c r="B49" s="45"/>
      <c r="C49" s="13"/>
      <c r="D49" s="13"/>
      <c r="E49" s="194"/>
      <c r="F49" s="194"/>
      <c r="G49" s="194"/>
    </row>
    <row r="50" spans="1:7" ht="15" customHeight="1">
      <c r="A50" s="46"/>
      <c r="B50" s="45"/>
      <c r="C50" s="13"/>
      <c r="D50" s="13"/>
      <c r="E50" s="195" t="s">
        <v>0</v>
      </c>
      <c r="F50" s="195"/>
      <c r="G50" s="28" t="s">
        <v>1</v>
      </c>
    </row>
    <row r="51" spans="1:7" ht="15" customHeight="1">
      <c r="A51" s="46"/>
      <c r="B51" s="45"/>
      <c r="C51" s="13"/>
      <c r="D51" s="13"/>
      <c r="E51" s="13"/>
      <c r="F51" s="44"/>
      <c r="G51" s="13"/>
    </row>
    <row r="52" spans="1:7" ht="15" customHeight="1">
      <c r="A52" s="46"/>
      <c r="B52" s="45"/>
      <c r="C52" s="13"/>
      <c r="D52" s="13"/>
      <c r="E52" s="13"/>
      <c r="F52" s="44"/>
      <c r="G52" s="13"/>
    </row>
    <row r="53" spans="1:7" ht="15" customHeight="1"/>
    <row r="54" spans="1:7" ht="15" customHeight="1"/>
    <row r="55" spans="1:7" ht="15" customHeight="1"/>
  </sheetData>
  <mergeCells count="42">
    <mergeCell ref="C25:E25"/>
    <mergeCell ref="C36:E36"/>
    <mergeCell ref="B1:G1"/>
    <mergeCell ref="A3:C3"/>
    <mergeCell ref="B8:C8"/>
    <mergeCell ref="E8:F8"/>
    <mergeCell ref="A4:C4"/>
    <mergeCell ref="A5:C5"/>
    <mergeCell ref="A6:C6"/>
    <mergeCell ref="E12:F12"/>
    <mergeCell ref="C26:E26"/>
    <mergeCell ref="C27:E27"/>
    <mergeCell ref="C20:E20"/>
    <mergeCell ref="C22:E22"/>
    <mergeCell ref="C23:E23"/>
    <mergeCell ref="A15:G15"/>
    <mergeCell ref="E49:G49"/>
    <mergeCell ref="C28:E28"/>
    <mergeCell ref="C34:E34"/>
    <mergeCell ref="E50:F50"/>
    <mergeCell ref="A48:C48"/>
    <mergeCell ref="A47:C47"/>
    <mergeCell ref="C33:E33"/>
    <mergeCell ref="C29:E29"/>
    <mergeCell ref="C30:E30"/>
    <mergeCell ref="C31:E31"/>
    <mergeCell ref="C32:E32"/>
    <mergeCell ref="C24:E24"/>
    <mergeCell ref="B9:C9"/>
    <mergeCell ref="E9:F9"/>
    <mergeCell ref="E10:F10"/>
    <mergeCell ref="E11:F11"/>
    <mergeCell ref="B10:C10"/>
    <mergeCell ref="B11:C11"/>
    <mergeCell ref="E13:F13"/>
    <mergeCell ref="B12:C12"/>
    <mergeCell ref="B13:C13"/>
    <mergeCell ref="C16:E16"/>
    <mergeCell ref="C17:E17"/>
    <mergeCell ref="C18:E18"/>
    <mergeCell ref="C19:E19"/>
    <mergeCell ref="C21:E21"/>
  </mergeCells>
  <phoneticPr fontId="20" type="noConversion"/>
  <hyperlinks>
    <hyperlink ref="A6" r:id="rId1"/>
  </hyperlinks>
  <printOptions horizontalCentered="1"/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8"/>
  <sheetViews>
    <sheetView showGridLines="0" showRuler="0" view="pageBreakPreview" zoomScaleNormal="100" zoomScaleSheetLayoutView="100" workbookViewId="0">
      <selection activeCell="C25" sqref="C25:E25"/>
    </sheetView>
  </sheetViews>
  <sheetFormatPr defaultRowHeight="15"/>
  <cols>
    <col min="1" max="1" width="10.7109375" style="2" customWidth="1"/>
    <col min="2" max="2" width="28.85546875" style="2" customWidth="1"/>
    <col min="3" max="3" width="14.7109375" style="2" customWidth="1"/>
    <col min="4" max="4" width="13.7109375" style="2" customWidth="1"/>
    <col min="5" max="5" width="18.5703125" style="2" customWidth="1"/>
    <col min="6" max="6" width="9.42578125" style="27" customWidth="1"/>
    <col min="7" max="7" width="15" style="2" customWidth="1"/>
    <col min="8" max="16384" width="9.140625" style="2"/>
  </cols>
  <sheetData>
    <row r="1" spans="1:7" ht="58.5" customHeight="1">
      <c r="A1" s="1"/>
      <c r="B1" s="198" t="s">
        <v>11</v>
      </c>
      <c r="C1" s="198"/>
      <c r="D1" s="198"/>
      <c r="E1" s="198"/>
      <c r="F1" s="198"/>
      <c r="G1" s="198"/>
    </row>
    <row r="2" spans="1:7" ht="5.25" customHeight="1">
      <c r="A2" s="3"/>
      <c r="B2" s="3"/>
      <c r="C2" s="3"/>
      <c r="D2" s="4"/>
      <c r="E2" s="5"/>
      <c r="F2" s="20"/>
      <c r="G2" s="6"/>
    </row>
    <row r="3" spans="1:7" ht="15" customHeight="1">
      <c r="A3" s="199" t="s">
        <v>15</v>
      </c>
      <c r="B3" s="199"/>
      <c r="C3" s="199"/>
      <c r="D3" s="4"/>
      <c r="F3" s="21" t="s">
        <v>8</v>
      </c>
      <c r="G3" s="76">
        <f ca="1">TODAY()</f>
        <v>43894</v>
      </c>
    </row>
    <row r="4" spans="1:7" ht="14.1" customHeight="1">
      <c r="A4" s="200" t="s">
        <v>13</v>
      </c>
      <c r="B4" s="200"/>
      <c r="C4" s="200"/>
      <c r="D4" s="7"/>
      <c r="F4" s="21" t="s">
        <v>10</v>
      </c>
      <c r="G4" s="5"/>
    </row>
    <row r="5" spans="1:7" s="9" customFormat="1" ht="14.1" customHeight="1">
      <c r="A5" s="200" t="s">
        <v>14</v>
      </c>
      <c r="B5" s="200"/>
      <c r="C5" s="200"/>
      <c r="D5" s="8"/>
      <c r="F5" s="21"/>
      <c r="G5" s="5"/>
    </row>
    <row r="6" spans="1:7" s="9" customFormat="1" ht="14.1" customHeight="1">
      <c r="A6" s="201" t="s">
        <v>109</v>
      </c>
      <c r="B6" s="180"/>
      <c r="C6" s="180"/>
      <c r="D6" s="8"/>
      <c r="E6" s="8"/>
      <c r="F6" s="22"/>
      <c r="G6" s="8"/>
    </row>
    <row r="7" spans="1:7" s="9" customFormat="1" ht="14.1" customHeight="1">
      <c r="A7" s="8"/>
      <c r="B7" s="8"/>
      <c r="C7" s="8"/>
      <c r="D7" s="8"/>
      <c r="E7" s="8"/>
      <c r="F7" s="23"/>
      <c r="G7" s="8"/>
    </row>
    <row r="8" spans="1:7" s="9" customFormat="1" ht="14.1" customHeight="1">
      <c r="A8" s="15" t="s">
        <v>9</v>
      </c>
      <c r="B8" s="180" t="s">
        <v>59</v>
      </c>
      <c r="C8" s="180"/>
      <c r="D8" s="16" t="s">
        <v>12</v>
      </c>
      <c r="E8" s="180" t="s">
        <v>59</v>
      </c>
      <c r="F8" s="180"/>
      <c r="G8" s="8"/>
    </row>
    <row r="9" spans="1:7" s="9" customFormat="1" ht="14.1" customHeight="1">
      <c r="A9" s="11"/>
      <c r="B9" s="180" t="s">
        <v>60</v>
      </c>
      <c r="C9" s="180"/>
      <c r="D9" s="10"/>
      <c r="E9" s="180" t="s">
        <v>60</v>
      </c>
      <c r="F9" s="180"/>
      <c r="G9" s="8"/>
    </row>
    <row r="10" spans="1:7" s="9" customFormat="1" ht="14.1" customHeight="1">
      <c r="A10" s="10"/>
      <c r="B10" s="180" t="s">
        <v>61</v>
      </c>
      <c r="C10" s="180"/>
      <c r="D10" s="10"/>
      <c r="E10" s="180" t="s">
        <v>61</v>
      </c>
      <c r="F10" s="180"/>
      <c r="G10" s="8"/>
    </row>
    <row r="11" spans="1:7" s="9" customFormat="1" ht="14.1" customHeight="1">
      <c r="A11" s="10"/>
      <c r="B11" s="180" t="s">
        <v>62</v>
      </c>
      <c r="C11" s="180"/>
      <c r="D11" s="5"/>
      <c r="E11" s="180" t="s">
        <v>62</v>
      </c>
      <c r="F11" s="180"/>
      <c r="G11" s="8"/>
    </row>
    <row r="12" spans="1:7" s="9" customFormat="1" ht="14.1" customHeight="1">
      <c r="A12" s="10"/>
      <c r="B12" s="180" t="s">
        <v>63</v>
      </c>
      <c r="C12" s="180"/>
      <c r="D12" s="10"/>
      <c r="E12" s="180" t="s">
        <v>63</v>
      </c>
      <c r="F12" s="180"/>
      <c r="G12" s="8"/>
    </row>
    <row r="13" spans="1:7" s="9" customFormat="1" ht="14.1" customHeight="1">
      <c r="A13" s="29"/>
      <c r="B13" s="181" t="s">
        <v>64</v>
      </c>
      <c r="C13" s="181"/>
      <c r="D13" s="29"/>
      <c r="E13" s="181" t="s">
        <v>64</v>
      </c>
      <c r="F13" s="181"/>
      <c r="G13" s="8"/>
    </row>
    <row r="14" spans="1:7" s="9" customFormat="1" ht="14.1" customHeight="1">
      <c r="A14" s="161"/>
      <c r="B14" s="29"/>
      <c r="C14" s="29"/>
      <c r="D14" s="29"/>
      <c r="E14" s="29"/>
      <c r="F14" s="29"/>
      <c r="G14" s="8"/>
    </row>
    <row r="15" spans="1:7" ht="15" customHeight="1">
      <c r="A15" s="17" t="s">
        <v>2</v>
      </c>
      <c r="B15" s="17" t="s">
        <v>3</v>
      </c>
      <c r="C15" s="182" t="s">
        <v>4</v>
      </c>
      <c r="D15" s="183"/>
      <c r="E15" s="184"/>
      <c r="F15" s="24" t="s">
        <v>5</v>
      </c>
      <c r="G15" s="18" t="s">
        <v>6</v>
      </c>
    </row>
    <row r="16" spans="1:7" ht="15" customHeight="1">
      <c r="A16" s="17"/>
      <c r="B16" s="17"/>
      <c r="C16" s="174"/>
      <c r="D16" s="175"/>
      <c r="E16" s="176"/>
      <c r="F16" s="24"/>
      <c r="G16" s="18"/>
    </row>
    <row r="17" spans="1:7" s="35" customFormat="1" ht="15" customHeight="1">
      <c r="A17" s="31"/>
      <c r="B17" s="32" t="s">
        <v>105</v>
      </c>
      <c r="C17" s="212" t="s">
        <v>106</v>
      </c>
      <c r="D17" s="213"/>
      <c r="E17" s="214"/>
      <c r="F17" s="33">
        <v>4.4999999999999998E-2</v>
      </c>
      <c r="G17" s="34" t="str">
        <f t="shared" ref="G17:G22" si="0">IF(SUM(A17)&gt;0,SUM(A17*F17),"")</f>
        <v/>
      </c>
    </row>
    <row r="18" spans="1:7" s="35" customFormat="1" ht="15" customHeight="1">
      <c r="A18" s="36"/>
      <c r="B18" s="37" t="s">
        <v>16</v>
      </c>
      <c r="C18" s="206" t="s">
        <v>129</v>
      </c>
      <c r="D18" s="207"/>
      <c r="E18" s="208"/>
      <c r="F18" s="38">
        <v>0.02</v>
      </c>
      <c r="G18" s="34" t="str">
        <f t="shared" si="0"/>
        <v/>
      </c>
    </row>
    <row r="19" spans="1:7" s="35" customFormat="1" ht="15" customHeight="1">
      <c r="A19" s="31"/>
      <c r="B19" s="32" t="s">
        <v>17</v>
      </c>
      <c r="C19" s="212" t="s">
        <v>130</v>
      </c>
      <c r="D19" s="213"/>
      <c r="E19" s="214"/>
      <c r="F19" s="38">
        <v>0.02</v>
      </c>
      <c r="G19" s="34" t="str">
        <f t="shared" si="0"/>
        <v/>
      </c>
    </row>
    <row r="20" spans="1:7" s="35" customFormat="1" ht="15" customHeight="1">
      <c r="A20" s="36"/>
      <c r="B20" s="37" t="s">
        <v>18</v>
      </c>
      <c r="C20" s="206" t="s">
        <v>131</v>
      </c>
      <c r="D20" s="207"/>
      <c r="E20" s="208"/>
      <c r="F20" s="38">
        <v>0.02</v>
      </c>
      <c r="G20" s="34" t="str">
        <f t="shared" si="0"/>
        <v/>
      </c>
    </row>
    <row r="21" spans="1:7" s="35" customFormat="1" ht="15" customHeight="1">
      <c r="A21" s="31"/>
      <c r="B21" s="32" t="s">
        <v>19</v>
      </c>
      <c r="C21" s="212" t="s">
        <v>132</v>
      </c>
      <c r="D21" s="213"/>
      <c r="E21" s="214"/>
      <c r="F21" s="38">
        <v>0.02</v>
      </c>
      <c r="G21" s="34" t="str">
        <f t="shared" si="0"/>
        <v/>
      </c>
    </row>
    <row r="22" spans="1:7" s="35" customFormat="1" ht="15" customHeight="1">
      <c r="A22" s="36"/>
      <c r="B22" s="37" t="s">
        <v>20</v>
      </c>
      <c r="C22" s="206" t="s">
        <v>133</v>
      </c>
      <c r="D22" s="207"/>
      <c r="E22" s="208"/>
      <c r="F22" s="38">
        <v>0.02</v>
      </c>
      <c r="G22" s="34" t="str">
        <f t="shared" si="0"/>
        <v/>
      </c>
    </row>
    <row r="23" spans="1:7" s="35" customFormat="1" ht="15" customHeight="1">
      <c r="A23" s="36"/>
      <c r="B23" s="161" t="s">
        <v>128</v>
      </c>
      <c r="C23" s="166"/>
      <c r="D23" s="167"/>
      <c r="E23" s="168"/>
      <c r="F23" s="38"/>
      <c r="G23" s="34"/>
    </row>
    <row r="24" spans="1:7" s="35" customFormat="1" ht="15" customHeight="1">
      <c r="A24" s="36"/>
      <c r="B24" s="150" t="s">
        <v>51</v>
      </c>
      <c r="C24" s="209" t="s">
        <v>108</v>
      </c>
      <c r="D24" s="210"/>
      <c r="E24" s="211"/>
      <c r="F24" s="151">
        <v>0.04</v>
      </c>
      <c r="G24" s="34" t="str">
        <f>IF(SUM(A24)&gt;0,SUM(A24*#REF!),"")</f>
        <v/>
      </c>
    </row>
    <row r="25" spans="1:7" s="35" customFormat="1" ht="15" customHeight="1">
      <c r="A25" s="31"/>
      <c r="B25" s="37" t="s">
        <v>50</v>
      </c>
      <c r="C25" s="206" t="s">
        <v>107</v>
      </c>
      <c r="D25" s="207"/>
      <c r="E25" s="208"/>
      <c r="F25" s="151">
        <v>0.04</v>
      </c>
      <c r="G25" s="34" t="str">
        <f>IF(SUM(A25)&gt;0,SUM(A25*#REF!),"")</f>
        <v/>
      </c>
    </row>
    <row r="26" spans="1:7" s="35" customFormat="1" ht="15" customHeight="1">
      <c r="A26" s="36"/>
      <c r="B26" s="150" t="s">
        <v>49</v>
      </c>
      <c r="C26" s="209" t="s">
        <v>48</v>
      </c>
      <c r="D26" s="210"/>
      <c r="E26" s="211"/>
      <c r="F26" s="151">
        <v>0.04</v>
      </c>
      <c r="G26" s="34" t="str">
        <f>IF(SUM(A26)&gt;0,SUM(A26*#REF!),"")</f>
        <v/>
      </c>
    </row>
    <row r="27" spans="1:7" s="35" customFormat="1" ht="15" customHeight="1">
      <c r="A27" s="31"/>
      <c r="B27" s="37" t="s">
        <v>47</v>
      </c>
      <c r="C27" s="206" t="s">
        <v>46</v>
      </c>
      <c r="D27" s="207"/>
      <c r="E27" s="208"/>
      <c r="F27" s="151">
        <v>0.04</v>
      </c>
      <c r="G27" s="34" t="str">
        <f>IF(SUM(A27)&gt;0,SUM(A27*#REF!),"")</f>
        <v/>
      </c>
    </row>
    <row r="28" spans="1:7" s="35" customFormat="1" ht="15" customHeight="1">
      <c r="A28" s="36"/>
      <c r="B28" s="150" t="s">
        <v>45</v>
      </c>
      <c r="C28" s="209" t="s">
        <v>44</v>
      </c>
      <c r="D28" s="210"/>
      <c r="E28" s="211"/>
      <c r="F28" s="151">
        <v>0.04</v>
      </c>
      <c r="G28" s="34" t="str">
        <f>IF(SUM(A28)&gt;0,SUM(A28*#REF!),"")</f>
        <v/>
      </c>
    </row>
    <row r="29" spans="1:7" s="35" customFormat="1" ht="15" customHeight="1">
      <c r="A29" s="31"/>
      <c r="B29" s="150"/>
      <c r="C29" s="209"/>
      <c r="D29" s="210"/>
      <c r="E29" s="211"/>
      <c r="F29" s="151"/>
      <c r="G29" s="34" t="str">
        <f>IF(SUM(A29)&gt;0,SUM(A29*#REF!),"")</f>
        <v/>
      </c>
    </row>
    <row r="30" spans="1:7" s="35" customFormat="1" ht="15" customHeight="1">
      <c r="A30" s="36"/>
      <c r="B30" s="161" t="s">
        <v>128</v>
      </c>
      <c r="C30" s="206"/>
      <c r="D30" s="207"/>
      <c r="E30" s="208"/>
      <c r="F30" s="38"/>
      <c r="G30" s="34" t="str">
        <f t="shared" ref="G30:G37" si="1">IF(SUM(A30)&gt;0,SUM(A30*F30),"")</f>
        <v/>
      </c>
    </row>
    <row r="31" spans="1:7" s="35" customFormat="1" ht="15" customHeight="1">
      <c r="A31" s="31"/>
      <c r="B31" s="32" t="s">
        <v>21</v>
      </c>
      <c r="C31" s="212" t="s">
        <v>110</v>
      </c>
      <c r="D31" s="213"/>
      <c r="E31" s="214"/>
      <c r="F31" s="33">
        <v>3.5000000000000003E-2</v>
      </c>
      <c r="G31" s="34" t="str">
        <f t="shared" si="1"/>
        <v/>
      </c>
    </row>
    <row r="32" spans="1:7" s="35" customFormat="1" ht="15" customHeight="1">
      <c r="A32" s="36"/>
      <c r="B32" s="37"/>
      <c r="C32" s="206"/>
      <c r="D32" s="207"/>
      <c r="E32" s="208"/>
      <c r="F32" s="38"/>
      <c r="G32" s="34" t="str">
        <f t="shared" si="1"/>
        <v/>
      </c>
    </row>
    <row r="33" spans="1:7" s="35" customFormat="1" ht="15" customHeight="1">
      <c r="A33" s="31"/>
      <c r="B33" s="32" t="s">
        <v>23</v>
      </c>
      <c r="C33" s="212" t="s">
        <v>22</v>
      </c>
      <c r="D33" s="213"/>
      <c r="E33" s="214"/>
      <c r="F33" s="33">
        <v>0.02</v>
      </c>
      <c r="G33" s="34" t="str">
        <f t="shared" si="1"/>
        <v/>
      </c>
    </row>
    <row r="34" spans="1:7" s="35" customFormat="1" ht="15" customHeight="1">
      <c r="A34" s="36"/>
      <c r="B34" s="37" t="s">
        <v>24</v>
      </c>
      <c r="C34" s="206" t="s">
        <v>28</v>
      </c>
      <c r="D34" s="207"/>
      <c r="E34" s="208"/>
      <c r="F34" s="38">
        <v>0.02</v>
      </c>
      <c r="G34" s="34" t="str">
        <f t="shared" si="1"/>
        <v/>
      </c>
    </row>
    <row r="35" spans="1:7" s="35" customFormat="1" ht="15" customHeight="1">
      <c r="A35" s="31"/>
      <c r="B35" s="32" t="s">
        <v>25</v>
      </c>
      <c r="C35" s="212" t="s">
        <v>29</v>
      </c>
      <c r="D35" s="213"/>
      <c r="E35" s="214"/>
      <c r="F35" s="33">
        <v>0.02</v>
      </c>
      <c r="G35" s="34" t="str">
        <f t="shared" si="1"/>
        <v/>
      </c>
    </row>
    <row r="36" spans="1:7" s="35" customFormat="1" ht="15" customHeight="1">
      <c r="A36" s="36"/>
      <c r="B36" s="37" t="s">
        <v>26</v>
      </c>
      <c r="C36" s="206" t="s">
        <v>30</v>
      </c>
      <c r="D36" s="207"/>
      <c r="E36" s="208"/>
      <c r="F36" s="38">
        <v>0.02</v>
      </c>
      <c r="G36" s="34" t="str">
        <f t="shared" si="1"/>
        <v/>
      </c>
    </row>
    <row r="37" spans="1:7" s="35" customFormat="1" ht="15" customHeight="1">
      <c r="A37" s="31"/>
      <c r="B37" s="32" t="s">
        <v>27</v>
      </c>
      <c r="C37" s="212" t="s">
        <v>31</v>
      </c>
      <c r="D37" s="213"/>
      <c r="E37" s="214"/>
      <c r="F37" s="33">
        <v>0.02</v>
      </c>
      <c r="G37" s="34" t="str">
        <f t="shared" si="1"/>
        <v/>
      </c>
    </row>
    <row r="38" spans="1:7" s="35" customFormat="1" ht="15" customHeight="1">
      <c r="A38" s="36"/>
      <c r="B38" s="37" t="s">
        <v>32</v>
      </c>
      <c r="C38" s="206" t="s">
        <v>33</v>
      </c>
      <c r="D38" s="207"/>
      <c r="E38" s="208"/>
      <c r="F38" s="38">
        <v>0.02</v>
      </c>
      <c r="G38" s="34"/>
    </row>
    <row r="39" spans="1:7" s="35" customFormat="1" ht="15" customHeight="1">
      <c r="A39" s="31"/>
      <c r="B39" s="161" t="s">
        <v>128</v>
      </c>
      <c r="C39" s="212"/>
      <c r="D39" s="213"/>
      <c r="E39" s="214"/>
      <c r="F39" s="33"/>
      <c r="G39" s="34" t="str">
        <f>IF(SUM(A39)&gt;0,SUM(A39*F39),"")</f>
        <v/>
      </c>
    </row>
    <row r="40" spans="1:7" s="35" customFormat="1" ht="15" customHeight="1">
      <c r="A40" s="36"/>
      <c r="B40" s="37"/>
      <c r="C40" s="206"/>
      <c r="D40" s="207"/>
      <c r="E40" s="208"/>
      <c r="F40" s="38"/>
      <c r="G40" s="34" t="str">
        <f t="shared" ref="G40" si="2">IF(SUM(A40)&gt;0,SUM(A40*F40),"")</f>
        <v/>
      </c>
    </row>
    <row r="41" spans="1:7" s="35" customFormat="1" ht="15" customHeight="1">
      <c r="A41" s="31"/>
      <c r="B41" s="32"/>
      <c r="C41" s="212"/>
      <c r="D41" s="213"/>
      <c r="E41" s="214"/>
      <c r="F41" s="33"/>
      <c r="G41" s="34" t="str">
        <f>IF(SUM(A41)&gt;0,SUM(A41*F41),"")</f>
        <v/>
      </c>
    </row>
    <row r="42" spans="1:7" s="35" customFormat="1" ht="15" customHeight="1">
      <c r="A42" s="36"/>
      <c r="B42" s="37"/>
      <c r="C42" s="206"/>
      <c r="D42" s="207"/>
      <c r="E42" s="208"/>
      <c r="F42" s="38"/>
      <c r="G42" s="34" t="str">
        <f t="shared" ref="G42" si="3">IF(SUM(A42)&gt;0,SUM(A42*F42),"")</f>
        <v/>
      </c>
    </row>
    <row r="43" spans="1:7" s="35" customFormat="1" ht="15" customHeight="1">
      <c r="A43" s="31"/>
      <c r="B43" s="32"/>
      <c r="C43" s="212"/>
      <c r="D43" s="213"/>
      <c r="E43" s="214"/>
      <c r="F43" s="33"/>
      <c r="G43" s="34" t="str">
        <f>IF(SUM(A43)&gt;0,SUM(A43*F43),"")</f>
        <v/>
      </c>
    </row>
    <row r="44" spans="1:7" s="35" customFormat="1" ht="15" customHeight="1">
      <c r="A44" s="36"/>
      <c r="B44" s="37"/>
      <c r="C44" s="206"/>
      <c r="D44" s="207"/>
      <c r="E44" s="208"/>
      <c r="F44" s="38"/>
      <c r="G44" s="34" t="str">
        <f t="shared" ref="G44" si="4">IF(SUM(A44)&gt;0,SUM(A44*F44),"")</f>
        <v/>
      </c>
    </row>
    <row r="45" spans="1:7" s="35" customFormat="1" ht="15" customHeight="1">
      <c r="A45" s="31"/>
      <c r="B45" s="32"/>
      <c r="C45" s="212"/>
      <c r="D45" s="213"/>
      <c r="E45" s="214"/>
      <c r="F45" s="33"/>
      <c r="G45" s="34" t="str">
        <f>IF(SUM(A45)&gt;0,SUM(A45*F45),"")</f>
        <v/>
      </c>
    </row>
    <row r="46" spans="1:7" s="35" customFormat="1" ht="15" customHeight="1">
      <c r="A46" s="36"/>
      <c r="B46" s="37"/>
      <c r="C46" s="206"/>
      <c r="D46" s="207"/>
      <c r="E46" s="208"/>
      <c r="F46" s="38"/>
      <c r="G46" s="34" t="str">
        <f t="shared" ref="G46:G48" si="5">IF(SUM(A46)&gt;0,SUM(A46*F46),"")</f>
        <v/>
      </c>
    </row>
    <row r="47" spans="1:7" s="35" customFormat="1" ht="15" customHeight="1">
      <c r="A47" s="31"/>
      <c r="B47" s="32"/>
      <c r="C47" s="212"/>
      <c r="D47" s="213"/>
      <c r="E47" s="214"/>
      <c r="F47" s="33"/>
      <c r="G47" s="34" t="str">
        <f t="shared" si="5"/>
        <v/>
      </c>
    </row>
    <row r="48" spans="1:7" s="35" customFormat="1" ht="15" customHeight="1">
      <c r="A48" s="36"/>
      <c r="B48" s="37"/>
      <c r="C48" s="206"/>
      <c r="D48" s="207"/>
      <c r="E48" s="208"/>
      <c r="F48" s="38"/>
      <c r="G48" s="34" t="str">
        <f t="shared" si="5"/>
        <v/>
      </c>
    </row>
    <row r="49" spans="1:7" s="35" customFormat="1" ht="15" customHeight="1">
      <c r="A49" s="31"/>
      <c r="B49" s="32"/>
      <c r="C49" s="212"/>
      <c r="D49" s="213"/>
      <c r="E49" s="214"/>
      <c r="F49" s="33"/>
      <c r="G49" s="34" t="str">
        <f t="shared" ref="G49" si="6">IF(SUM(A49)&gt;0,SUM(A49*F49),"")</f>
        <v/>
      </c>
    </row>
    <row r="50" spans="1:7" ht="15" customHeight="1">
      <c r="A50" s="197"/>
      <c r="B50" s="197"/>
      <c r="C50" s="197"/>
      <c r="D50" s="12"/>
      <c r="E50" s="12"/>
      <c r="F50" s="25" t="s">
        <v>7</v>
      </c>
      <c r="G50" s="30" t="str">
        <f>IF(SUM(G17:G49) &gt;0, SUM(G17:G49), "")</f>
        <v/>
      </c>
    </row>
    <row r="51" spans="1:7" ht="15" customHeight="1">
      <c r="A51" s="196" t="str">
        <f>IF(SUM(F50)&gt;0,SUM((F50*F51)+F50),"")</f>
        <v/>
      </c>
      <c r="B51" s="196"/>
      <c r="C51" s="196"/>
      <c r="D51" s="13"/>
      <c r="E51" s="13"/>
      <c r="F51" s="26"/>
      <c r="G51" s="13"/>
    </row>
    <row r="52" spans="1:7" ht="15" customHeight="1">
      <c r="A52" s="13"/>
      <c r="B52" s="13"/>
      <c r="C52" s="13"/>
      <c r="D52" s="13"/>
      <c r="E52" s="194"/>
      <c r="F52" s="194"/>
      <c r="G52" s="194"/>
    </row>
    <row r="53" spans="1:7" ht="15" customHeight="1">
      <c r="A53" s="13"/>
      <c r="B53" s="13"/>
      <c r="C53" s="13"/>
      <c r="D53" s="13"/>
      <c r="E53" s="205" t="s">
        <v>0</v>
      </c>
      <c r="F53" s="205"/>
      <c r="G53" s="19" t="s">
        <v>1</v>
      </c>
    </row>
    <row r="54" spans="1:7" ht="15" customHeight="1">
      <c r="A54" s="13"/>
      <c r="B54" s="13"/>
      <c r="C54" s="13"/>
      <c r="D54" s="13"/>
      <c r="E54" s="28"/>
      <c r="F54" s="28"/>
      <c r="G54" s="28"/>
    </row>
    <row r="55" spans="1:7" ht="15" customHeight="1">
      <c r="A55" s="13"/>
      <c r="B55" s="13"/>
      <c r="C55" s="13"/>
      <c r="D55" s="13"/>
      <c r="E55" s="28"/>
      <c r="F55" s="28"/>
      <c r="G55" s="28"/>
    </row>
    <row r="56" spans="1:7" ht="15" customHeight="1">
      <c r="A56" s="13"/>
      <c r="B56" s="13"/>
      <c r="C56" s="13"/>
      <c r="D56" s="13"/>
      <c r="E56" s="13"/>
      <c r="F56" s="26"/>
      <c r="G56" s="13"/>
    </row>
    <row r="57" spans="1:7" ht="15" customHeight="1"/>
    <row r="58" spans="1:7" s="14" customFormat="1" ht="30" customHeight="1">
      <c r="A58" s="204"/>
      <c r="B58" s="204"/>
      <c r="C58" s="204"/>
      <c r="D58" s="204"/>
      <c r="E58" s="204"/>
      <c r="F58" s="204"/>
      <c r="G58" s="204"/>
    </row>
  </sheetData>
  <mergeCells count="55">
    <mergeCell ref="C33:E33"/>
    <mergeCell ref="C17:E17"/>
    <mergeCell ref="C18:E18"/>
    <mergeCell ref="C19:E19"/>
    <mergeCell ref="C25:E25"/>
    <mergeCell ref="C28:E28"/>
    <mergeCell ref="C26:E26"/>
    <mergeCell ref="C27:E27"/>
    <mergeCell ref="C20:E20"/>
    <mergeCell ref="C22:E22"/>
    <mergeCell ref="C21:E21"/>
    <mergeCell ref="C24:E24"/>
    <mergeCell ref="C49:E49"/>
    <mergeCell ref="C34:E34"/>
    <mergeCell ref="C47:E47"/>
    <mergeCell ref="C48:E48"/>
    <mergeCell ref="C35:E35"/>
    <mergeCell ref="C37:E37"/>
    <mergeCell ref="C41:E41"/>
    <mergeCell ref="C39:E39"/>
    <mergeCell ref="C45:E45"/>
    <mergeCell ref="C43:E43"/>
    <mergeCell ref="C38:E38"/>
    <mergeCell ref="C40:E40"/>
    <mergeCell ref="C42:E42"/>
    <mergeCell ref="C44:E44"/>
    <mergeCell ref="C46:E46"/>
    <mergeCell ref="B1:G1"/>
    <mergeCell ref="A3:C3"/>
    <mergeCell ref="B8:C8"/>
    <mergeCell ref="E8:F8"/>
    <mergeCell ref="A4:C4"/>
    <mergeCell ref="A5:C5"/>
    <mergeCell ref="A6:C6"/>
    <mergeCell ref="C15:E15"/>
    <mergeCell ref="A58:G58"/>
    <mergeCell ref="B9:C9"/>
    <mergeCell ref="E9:F9"/>
    <mergeCell ref="E10:F10"/>
    <mergeCell ref="E11:F11"/>
    <mergeCell ref="E52:G52"/>
    <mergeCell ref="E53:F53"/>
    <mergeCell ref="A51:C51"/>
    <mergeCell ref="E12:F12"/>
    <mergeCell ref="A50:C50"/>
    <mergeCell ref="C36:E36"/>
    <mergeCell ref="C29:E29"/>
    <mergeCell ref="C30:E30"/>
    <mergeCell ref="C31:E31"/>
    <mergeCell ref="C32:E32"/>
    <mergeCell ref="B10:C10"/>
    <mergeCell ref="B11:C11"/>
    <mergeCell ref="B12:C12"/>
    <mergeCell ref="B13:C13"/>
    <mergeCell ref="E13:F13"/>
  </mergeCells>
  <phoneticPr fontId="1" type="noConversion"/>
  <hyperlinks>
    <hyperlink ref="A6" r:id="rId1"/>
  </hyperlinks>
  <printOptions horizontalCentered="1"/>
  <pageMargins left="0.75" right="0.75" top="0.5" bottom="0.5" header="0.5" footer="0.5"/>
  <pageSetup scale="82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7"/>
  <sheetViews>
    <sheetView showGridLines="0" view="pageBreakPreview" topLeftCell="A10" zoomScale="110" zoomScaleNormal="150" zoomScaleSheetLayoutView="110" zoomScalePageLayoutView="150" workbookViewId="0">
      <selection activeCell="H34" sqref="H34"/>
    </sheetView>
  </sheetViews>
  <sheetFormatPr defaultColWidth="8.85546875" defaultRowHeight="15"/>
  <cols>
    <col min="1" max="1" width="8.28515625" style="80" customWidth="1"/>
    <col min="2" max="2" width="17.5703125" style="80" customWidth="1"/>
    <col min="3" max="3" width="20" style="2" customWidth="1"/>
    <col min="4" max="4" width="19.85546875" style="2" customWidth="1"/>
    <col min="5" max="5" width="20.42578125" style="80" customWidth="1"/>
    <col min="6" max="6" width="8.5703125" style="2" customWidth="1"/>
    <col min="7" max="8" width="13.42578125" style="80" customWidth="1"/>
    <col min="9" max="16384" width="8.85546875" style="2"/>
  </cols>
  <sheetData>
    <row r="1" spans="1:9" ht="58.5" customHeight="1">
      <c r="A1" s="105"/>
      <c r="B1" s="105"/>
      <c r="C1" s="198" t="s">
        <v>43</v>
      </c>
      <c r="D1" s="198"/>
      <c r="E1" s="198"/>
      <c r="F1" s="198"/>
      <c r="G1" s="198"/>
      <c r="H1" s="156"/>
    </row>
    <row r="2" spans="1:9" ht="5.25" customHeight="1">
      <c r="A2" s="104"/>
      <c r="B2" s="104"/>
      <c r="C2" s="152"/>
      <c r="D2" s="152"/>
      <c r="E2" s="102"/>
      <c r="F2" s="153"/>
      <c r="G2" s="103"/>
      <c r="H2" s="103"/>
    </row>
    <row r="3" spans="1:9" ht="15" customHeight="1">
      <c r="A3" s="199" t="s">
        <v>35</v>
      </c>
      <c r="B3" s="199"/>
      <c r="C3" s="199"/>
      <c r="D3" s="199"/>
      <c r="E3" s="102"/>
      <c r="F3" s="96" t="s">
        <v>8</v>
      </c>
      <c r="G3" s="101">
        <f ca="1">TODAY()</f>
        <v>43894</v>
      </c>
      <c r="H3" s="101"/>
    </row>
    <row r="4" spans="1:9" ht="14.1" customHeight="1">
      <c r="A4" s="200" t="s">
        <v>13</v>
      </c>
      <c r="B4" s="200"/>
      <c r="C4" s="200"/>
      <c r="D4" s="200"/>
      <c r="E4" s="100"/>
      <c r="F4" s="96" t="s">
        <v>10</v>
      </c>
      <c r="G4" s="99"/>
      <c r="H4" s="99"/>
    </row>
    <row r="5" spans="1:9" s="9" customFormat="1" ht="14.1" customHeight="1">
      <c r="A5" s="200" t="s">
        <v>14</v>
      </c>
      <c r="B5" s="200"/>
      <c r="C5" s="200"/>
      <c r="D5" s="200"/>
      <c r="E5" s="98"/>
      <c r="G5" s="96"/>
      <c r="H5" s="96"/>
    </row>
    <row r="6" spans="1:9" s="9" customFormat="1" ht="14.1" customHeight="1">
      <c r="A6" s="201" t="s">
        <v>109</v>
      </c>
      <c r="B6" s="201"/>
      <c r="C6" s="180"/>
      <c r="D6" s="180"/>
      <c r="E6" s="98"/>
      <c r="F6" s="8"/>
      <c r="G6" s="93"/>
      <c r="H6" s="93"/>
    </row>
    <row r="7" spans="1:9" s="9" customFormat="1" ht="14.1" customHeight="1">
      <c r="A7" s="98"/>
      <c r="B7" s="98"/>
      <c r="C7" s="8"/>
      <c r="D7" s="8"/>
      <c r="E7" s="98"/>
      <c r="F7" s="8"/>
      <c r="G7" s="97"/>
      <c r="H7" s="97"/>
    </row>
    <row r="8" spans="1:9" s="9" customFormat="1" ht="14.1" customHeight="1">
      <c r="A8" s="96" t="s">
        <v>9</v>
      </c>
      <c r="B8" s="180" t="s">
        <v>59</v>
      </c>
      <c r="C8" s="180"/>
      <c r="D8" s="95" t="s">
        <v>12</v>
      </c>
      <c r="E8" s="180" t="s">
        <v>59</v>
      </c>
      <c r="F8" s="180"/>
      <c r="G8" s="91"/>
      <c r="H8" s="91"/>
    </row>
    <row r="9" spans="1:9" s="9" customFormat="1" ht="14.1" customHeight="1">
      <c r="A9" s="94"/>
      <c r="B9" s="180" t="s">
        <v>60</v>
      </c>
      <c r="C9" s="180"/>
      <c r="D9" s="91"/>
      <c r="E9" s="180" t="s">
        <v>60</v>
      </c>
      <c r="F9" s="180"/>
      <c r="G9" s="91"/>
      <c r="H9" s="91"/>
    </row>
    <row r="10" spans="1:9" s="9" customFormat="1" ht="14.1" customHeight="1">
      <c r="A10" s="93"/>
      <c r="B10" s="180" t="s">
        <v>61</v>
      </c>
      <c r="C10" s="180"/>
      <c r="D10" s="92"/>
      <c r="E10" s="180" t="s">
        <v>61</v>
      </c>
      <c r="F10" s="180"/>
      <c r="G10" s="91"/>
      <c r="H10" s="91"/>
    </row>
    <row r="11" spans="1:9" s="9" customFormat="1" ht="14.1" customHeight="1">
      <c r="A11" s="93"/>
      <c r="B11" s="180" t="s">
        <v>62</v>
      </c>
      <c r="C11" s="180"/>
      <c r="D11" s="92"/>
      <c r="E11" s="180" t="s">
        <v>62</v>
      </c>
      <c r="F11" s="180"/>
      <c r="G11" s="91"/>
      <c r="H11" s="91"/>
    </row>
    <row r="12" spans="1:9" s="9" customFormat="1" ht="14.1" customHeight="1">
      <c r="A12" s="93"/>
      <c r="B12" s="180" t="s">
        <v>63</v>
      </c>
      <c r="C12" s="180"/>
      <c r="D12" s="92"/>
      <c r="E12" s="180" t="s">
        <v>63</v>
      </c>
      <c r="F12" s="180"/>
      <c r="G12" s="91"/>
      <c r="H12" s="91"/>
    </row>
    <row r="13" spans="1:9" s="9" customFormat="1" ht="14.1" customHeight="1">
      <c r="A13" s="88"/>
      <c r="B13" s="181" t="s">
        <v>64</v>
      </c>
      <c r="C13" s="181"/>
      <c r="D13" s="90"/>
      <c r="E13" s="181" t="s">
        <v>64</v>
      </c>
      <c r="F13" s="181"/>
      <c r="G13" s="89"/>
      <c r="H13" s="89"/>
    </row>
    <row r="14" spans="1:9" s="9" customFormat="1" ht="13.5" customHeight="1">
      <c r="A14" s="88"/>
      <c r="B14" s="87"/>
      <c r="C14" s="155"/>
      <c r="D14" s="29"/>
      <c r="E14" s="88"/>
      <c r="F14" s="155"/>
      <c r="G14" s="87"/>
      <c r="H14" s="87"/>
    </row>
    <row r="15" spans="1:9" ht="24.75" customHeight="1">
      <c r="A15" s="215" t="s">
        <v>114</v>
      </c>
      <c r="B15" s="216"/>
      <c r="C15" s="216"/>
      <c r="D15" s="181"/>
      <c r="E15" s="181"/>
      <c r="F15" s="181"/>
      <c r="G15" s="181"/>
      <c r="H15" s="158"/>
    </row>
    <row r="16" spans="1:9" ht="15" customHeight="1">
      <c r="A16" s="86" t="s">
        <v>2</v>
      </c>
      <c r="B16" s="86" t="s">
        <v>41</v>
      </c>
      <c r="C16" s="17" t="s">
        <v>58</v>
      </c>
      <c r="D16" s="17" t="s">
        <v>40</v>
      </c>
      <c r="E16" s="86" t="s">
        <v>39</v>
      </c>
      <c r="F16" s="17" t="s">
        <v>38</v>
      </c>
      <c r="G16" s="86" t="s">
        <v>37</v>
      </c>
      <c r="H16" s="86" t="s">
        <v>117</v>
      </c>
      <c r="I16" s="110" t="s">
        <v>65</v>
      </c>
    </row>
    <row r="17" spans="1:9" s="85" customFormat="1" ht="15" customHeight="1">
      <c r="A17" s="106">
        <v>80</v>
      </c>
      <c r="B17" s="107" t="s">
        <v>52</v>
      </c>
      <c r="C17" s="107" t="s">
        <v>54</v>
      </c>
      <c r="D17" s="107" t="s">
        <v>53</v>
      </c>
      <c r="E17" s="107" t="s">
        <v>55</v>
      </c>
      <c r="F17" s="107" t="s">
        <v>36</v>
      </c>
      <c r="G17" s="107" t="s">
        <v>56</v>
      </c>
      <c r="H17" s="107" t="s">
        <v>118</v>
      </c>
      <c r="I17" s="110"/>
    </row>
    <row r="18" spans="1:9" s="84" customFormat="1" ht="15" customHeight="1">
      <c r="A18" s="106"/>
      <c r="B18" s="107"/>
      <c r="C18" s="107"/>
      <c r="D18" s="107"/>
      <c r="E18" s="107"/>
      <c r="F18" s="107"/>
      <c r="G18" s="107"/>
      <c r="H18" s="107"/>
    </row>
    <row r="19" spans="1:9" s="84" customFormat="1" ht="15" customHeight="1">
      <c r="A19" s="106"/>
      <c r="B19" s="107"/>
      <c r="C19" s="107"/>
      <c r="D19" s="107"/>
      <c r="E19" s="107"/>
      <c r="F19" s="107"/>
      <c r="G19" s="107"/>
      <c r="H19" s="107"/>
    </row>
    <row r="20" spans="1:9" s="84" customFormat="1" ht="15" customHeight="1">
      <c r="A20" s="106"/>
      <c r="B20" s="107"/>
      <c r="C20" s="107"/>
      <c r="D20" s="107"/>
      <c r="E20" s="107"/>
      <c r="F20" s="107"/>
      <c r="G20" s="107"/>
      <c r="H20" s="107"/>
    </row>
    <row r="21" spans="1:9" s="84" customFormat="1" ht="15" customHeight="1">
      <c r="A21" s="106"/>
      <c r="B21" s="107"/>
      <c r="C21" s="107"/>
      <c r="D21" s="107"/>
      <c r="E21" s="107"/>
      <c r="F21" s="107"/>
      <c r="G21" s="107"/>
      <c r="H21" s="107"/>
    </row>
    <row r="22" spans="1:9" s="84" customFormat="1" ht="15" customHeight="1">
      <c r="A22" s="106"/>
      <c r="B22" s="107"/>
      <c r="C22" s="107"/>
      <c r="D22" s="107"/>
      <c r="E22" s="107"/>
      <c r="F22" s="107"/>
      <c r="G22" s="107"/>
      <c r="H22" s="107"/>
    </row>
    <row r="23" spans="1:9" s="84" customFormat="1" ht="15" customHeight="1">
      <c r="A23" s="106"/>
      <c r="B23" s="107"/>
      <c r="C23" s="107"/>
      <c r="D23" s="107"/>
      <c r="E23" s="107"/>
      <c r="F23" s="107"/>
      <c r="G23" s="107"/>
      <c r="H23" s="107"/>
    </row>
    <row r="24" spans="1:9" s="84" customFormat="1" ht="15" customHeight="1">
      <c r="A24" s="106"/>
      <c r="B24" s="107"/>
      <c r="C24" s="107"/>
      <c r="D24" s="107"/>
      <c r="E24" s="107"/>
      <c r="F24" s="107"/>
      <c r="G24" s="107"/>
      <c r="H24" s="107"/>
    </row>
    <row r="25" spans="1:9" s="84" customFormat="1" ht="15" customHeight="1">
      <c r="A25" s="106"/>
      <c r="B25" s="107"/>
      <c r="C25" s="107"/>
      <c r="D25" s="107"/>
      <c r="E25" s="107"/>
      <c r="F25" s="107"/>
      <c r="G25" s="107"/>
      <c r="H25" s="107"/>
    </row>
    <row r="26" spans="1:9" s="84" customFormat="1" ht="15" customHeight="1">
      <c r="A26" s="106"/>
      <c r="B26" s="107"/>
      <c r="C26" s="107"/>
      <c r="D26" s="107"/>
      <c r="E26" s="107"/>
      <c r="F26" s="107"/>
      <c r="G26" s="107"/>
      <c r="H26" s="107"/>
    </row>
    <row r="27" spans="1:9" s="84" customFormat="1" ht="15" customHeight="1">
      <c r="A27" s="108"/>
      <c r="B27" s="109" t="s">
        <v>57</v>
      </c>
      <c r="C27" s="109" t="s">
        <v>57</v>
      </c>
      <c r="D27" s="109" t="s">
        <v>57</v>
      </c>
      <c r="E27" s="109" t="s">
        <v>57</v>
      </c>
      <c r="F27" s="109"/>
      <c r="G27" s="109"/>
      <c r="H27" s="164" t="s">
        <v>117</v>
      </c>
      <c r="I27" s="110" t="s">
        <v>65</v>
      </c>
    </row>
    <row r="28" spans="1:9" s="84" customFormat="1" ht="15" customHeight="1">
      <c r="A28" s="106">
        <v>80</v>
      </c>
      <c r="B28" s="107" t="s">
        <v>52</v>
      </c>
      <c r="C28" s="107" t="s">
        <v>54</v>
      </c>
      <c r="D28" s="107" t="s">
        <v>53</v>
      </c>
      <c r="E28" s="107" t="s">
        <v>55</v>
      </c>
      <c r="F28" s="107" t="s">
        <v>36</v>
      </c>
      <c r="G28" s="107"/>
      <c r="H28" s="107" t="s">
        <v>118</v>
      </c>
      <c r="I28" s="110"/>
    </row>
    <row r="29" spans="1:9" s="84" customFormat="1" ht="15" customHeight="1">
      <c r="A29" s="106"/>
      <c r="B29" s="107"/>
      <c r="C29" s="107"/>
      <c r="D29" s="107"/>
      <c r="E29" s="107"/>
      <c r="F29" s="107"/>
      <c r="G29" s="107"/>
      <c r="H29" s="107"/>
    </row>
    <row r="30" spans="1:9" s="84" customFormat="1" ht="15" customHeight="1">
      <c r="A30" s="106"/>
      <c r="B30" s="107"/>
      <c r="C30" s="107"/>
      <c r="D30" s="107"/>
      <c r="E30" s="107"/>
      <c r="F30" s="107"/>
      <c r="G30" s="107"/>
      <c r="H30" s="107"/>
    </row>
    <row r="31" spans="1:9" s="84" customFormat="1" ht="15" customHeight="1">
      <c r="A31" s="106"/>
      <c r="B31" s="107"/>
      <c r="C31" s="107"/>
      <c r="D31" s="107"/>
      <c r="E31" s="107"/>
      <c r="F31" s="107"/>
      <c r="G31" s="107"/>
      <c r="H31" s="107"/>
    </row>
    <row r="32" spans="1:9" s="84" customFormat="1" ht="15" customHeight="1">
      <c r="A32" s="106"/>
      <c r="B32" s="107"/>
      <c r="C32" s="107"/>
      <c r="D32" s="107"/>
      <c r="E32" s="107"/>
      <c r="F32" s="107"/>
      <c r="G32" s="107"/>
      <c r="H32" s="107"/>
    </row>
    <row r="33" spans="1:8" s="84" customFormat="1" ht="15" customHeight="1">
      <c r="A33" s="106"/>
      <c r="B33" s="107"/>
      <c r="C33" s="107"/>
      <c r="D33" s="107"/>
      <c r="E33" s="107"/>
      <c r="F33" s="107"/>
      <c r="G33" s="107"/>
      <c r="H33" s="107"/>
    </row>
    <row r="34" spans="1:8" s="84" customFormat="1" ht="15" customHeight="1">
      <c r="A34" s="106"/>
      <c r="B34" s="107"/>
      <c r="C34" s="107"/>
      <c r="D34" s="107"/>
      <c r="E34" s="107"/>
      <c r="F34" s="107"/>
      <c r="G34" s="107"/>
      <c r="H34" s="107"/>
    </row>
    <row r="35" spans="1:8" s="84" customFormat="1" ht="15" customHeight="1">
      <c r="A35" s="106"/>
      <c r="B35" s="107"/>
      <c r="C35" s="107"/>
      <c r="D35" s="107"/>
      <c r="E35" s="107"/>
      <c r="F35" s="107"/>
      <c r="G35" s="107"/>
      <c r="H35" s="107"/>
    </row>
    <row r="36" spans="1:8" s="84" customFormat="1" ht="15" customHeight="1">
      <c r="A36" s="106"/>
      <c r="B36" s="107"/>
      <c r="C36" s="107"/>
      <c r="D36" s="107"/>
      <c r="E36" s="107"/>
      <c r="F36" s="107"/>
      <c r="G36" s="107"/>
      <c r="H36" s="107"/>
    </row>
    <row r="37" spans="1:8" s="84" customFormat="1" ht="15" customHeight="1">
      <c r="A37" s="106"/>
      <c r="B37" s="107"/>
      <c r="C37" s="107"/>
      <c r="D37" s="107"/>
      <c r="E37" s="107"/>
      <c r="F37" s="107"/>
      <c r="G37" s="107"/>
      <c r="H37" s="107"/>
    </row>
    <row r="38" spans="1:8" s="84" customFormat="1" ht="15" customHeight="1">
      <c r="A38" s="106"/>
      <c r="B38" s="107"/>
      <c r="C38" s="107"/>
      <c r="D38" s="107"/>
      <c r="E38" s="107"/>
      <c r="F38" s="107"/>
      <c r="G38" s="107"/>
      <c r="H38" s="107"/>
    </row>
    <row r="39" spans="1:8" s="84" customFormat="1" ht="15" customHeight="1">
      <c r="A39" s="106"/>
      <c r="B39" s="107"/>
      <c r="C39" s="107"/>
      <c r="D39" s="107"/>
      <c r="E39" s="107"/>
      <c r="F39" s="107"/>
      <c r="G39" s="107"/>
      <c r="H39" s="107"/>
    </row>
    <row r="40" spans="1:8" s="84" customFormat="1" ht="15" customHeight="1">
      <c r="A40" s="106"/>
      <c r="B40" s="107"/>
      <c r="C40" s="107"/>
      <c r="D40" s="107"/>
      <c r="E40" s="107"/>
      <c r="F40" s="107"/>
      <c r="G40" s="107"/>
      <c r="H40" s="107"/>
    </row>
    <row r="41" spans="1:8" s="84" customFormat="1" ht="15" customHeight="1">
      <c r="A41" s="106"/>
      <c r="B41" s="107"/>
      <c r="C41" s="107"/>
      <c r="D41" s="107"/>
      <c r="E41" s="107"/>
      <c r="F41" s="107"/>
      <c r="G41" s="107"/>
      <c r="H41" s="107"/>
    </row>
    <row r="42" spans="1:8" s="84" customFormat="1" ht="15" customHeight="1">
      <c r="A42" s="106"/>
      <c r="B42" s="107"/>
      <c r="C42" s="107"/>
      <c r="D42" s="107"/>
      <c r="E42" s="107"/>
      <c r="F42" s="107"/>
      <c r="G42" s="107"/>
      <c r="H42" s="107"/>
    </row>
    <row r="43" spans="1:8" s="84" customFormat="1" ht="15" customHeight="1">
      <c r="A43" s="106"/>
      <c r="B43" s="107"/>
      <c r="C43" s="107"/>
      <c r="D43" s="107"/>
      <c r="E43" s="107"/>
      <c r="F43" s="107"/>
      <c r="G43" s="107"/>
      <c r="H43" s="107"/>
    </row>
    <row r="44" spans="1:8" s="84" customFormat="1" ht="15" customHeight="1">
      <c r="A44" s="106"/>
      <c r="B44" s="107"/>
      <c r="C44" s="107"/>
      <c r="D44" s="107"/>
      <c r="E44" s="107"/>
      <c r="F44" s="107"/>
      <c r="G44" s="107"/>
      <c r="H44" s="107"/>
    </row>
    <row r="45" spans="1:8" s="84" customFormat="1" ht="15" customHeight="1">
      <c r="A45" s="106"/>
      <c r="B45" s="107"/>
      <c r="C45" s="107"/>
      <c r="D45" s="107"/>
      <c r="E45" s="107"/>
      <c r="F45" s="107"/>
      <c r="G45" s="107"/>
      <c r="H45" s="107"/>
    </row>
    <row r="46" spans="1:8" s="84" customFormat="1" ht="15" customHeight="1">
      <c r="A46" s="106"/>
      <c r="B46" s="107"/>
      <c r="C46" s="107"/>
      <c r="D46" s="107"/>
      <c r="E46" s="107"/>
      <c r="F46" s="107"/>
      <c r="G46" s="107"/>
      <c r="H46" s="107"/>
    </row>
    <row r="47" spans="1:8" s="84" customFormat="1" ht="15" customHeight="1">
      <c r="A47" s="106"/>
      <c r="B47" s="107"/>
      <c r="C47" s="107"/>
      <c r="D47" s="107"/>
      <c r="E47" s="107"/>
      <c r="F47" s="107"/>
      <c r="G47" s="107"/>
      <c r="H47" s="107"/>
    </row>
    <row r="48" spans="1:8" s="84" customFormat="1" ht="15" customHeight="1">
      <c r="A48" s="106"/>
      <c r="B48" s="107"/>
      <c r="C48" s="107"/>
      <c r="D48" s="107"/>
      <c r="E48" s="107"/>
      <c r="F48" s="107"/>
      <c r="G48" s="107"/>
      <c r="H48" s="107"/>
    </row>
    <row r="49" spans="1:8" ht="15" customHeight="1">
      <c r="A49" s="83"/>
      <c r="B49" s="83"/>
      <c r="C49" s="12"/>
      <c r="D49" s="12"/>
      <c r="E49" s="83"/>
      <c r="F49" s="12"/>
      <c r="G49" s="82"/>
      <c r="H49" s="82"/>
    </row>
    <row r="50" spans="1:8" ht="15" customHeight="1">
      <c r="A50" s="217"/>
      <c r="B50" s="217"/>
      <c r="C50" s="217"/>
      <c r="D50" s="217"/>
      <c r="E50" s="83"/>
      <c r="F50" s="12"/>
      <c r="G50" s="82"/>
      <c r="H50" s="82"/>
    </row>
    <row r="51" spans="1:8" ht="15" customHeight="1">
      <c r="A51" s="197"/>
      <c r="B51" s="197"/>
      <c r="C51" s="197"/>
      <c r="D51" s="197"/>
      <c r="E51" s="83"/>
      <c r="F51" s="12"/>
      <c r="G51" s="82"/>
      <c r="H51" s="82"/>
    </row>
    <row r="52" spans="1:8" ht="15" customHeight="1">
      <c r="A52" s="196" t="str">
        <f>IF(SUM(G51)&gt;0,SUM((G51*G52)+G51),"")</f>
        <v/>
      </c>
      <c r="B52" s="196"/>
      <c r="C52" s="196"/>
      <c r="D52" s="196"/>
      <c r="E52" s="81"/>
      <c r="F52" s="13"/>
      <c r="G52" s="81"/>
      <c r="H52" s="81"/>
    </row>
    <row r="53" spans="1:8" ht="15" customHeight="1">
      <c r="A53" s="81"/>
      <c r="B53" s="81"/>
      <c r="C53" s="13"/>
      <c r="D53" s="13"/>
      <c r="E53" s="194"/>
      <c r="F53" s="194"/>
      <c r="G53" s="194"/>
      <c r="H53" s="165"/>
    </row>
    <row r="54" spans="1:8" ht="15" customHeight="1">
      <c r="A54" s="81"/>
      <c r="B54" s="81"/>
      <c r="C54" s="13"/>
      <c r="D54" s="13"/>
      <c r="E54" s="195" t="s">
        <v>0</v>
      </c>
      <c r="F54" s="195"/>
      <c r="G54" s="154" t="s">
        <v>1</v>
      </c>
      <c r="H54" s="157"/>
    </row>
    <row r="55" spans="1:8" ht="15" customHeight="1">
      <c r="A55" s="81"/>
      <c r="B55" s="81"/>
      <c r="C55" s="13"/>
      <c r="D55" s="13"/>
      <c r="E55" s="81"/>
      <c r="F55" s="13"/>
      <c r="G55" s="81"/>
      <c r="H55" s="81"/>
    </row>
    <row r="56" spans="1:8" ht="15" customHeight="1">
      <c r="A56" s="81"/>
      <c r="B56" s="81"/>
      <c r="C56" s="13"/>
      <c r="D56" s="13"/>
      <c r="E56" s="81"/>
      <c r="F56" s="13"/>
      <c r="G56" s="81"/>
      <c r="H56" s="81"/>
    </row>
    <row r="57" spans="1:8" ht="15" customHeight="1"/>
  </sheetData>
  <mergeCells count="23">
    <mergeCell ref="A51:D51"/>
    <mergeCell ref="A52:D52"/>
    <mergeCell ref="E53:G53"/>
    <mergeCell ref="E54:F54"/>
    <mergeCell ref="B12:C12"/>
    <mergeCell ref="E12:F12"/>
    <mergeCell ref="B13:C13"/>
    <mergeCell ref="E13:F13"/>
    <mergeCell ref="A15:G15"/>
    <mergeCell ref="A50:D50"/>
    <mergeCell ref="B9:C9"/>
    <mergeCell ref="E9:F9"/>
    <mergeCell ref="B10:C10"/>
    <mergeCell ref="E10:F10"/>
    <mergeCell ref="B11:C11"/>
    <mergeCell ref="E11:F11"/>
    <mergeCell ref="B8:C8"/>
    <mergeCell ref="E8:F8"/>
    <mergeCell ref="C1:G1"/>
    <mergeCell ref="A3:D3"/>
    <mergeCell ref="A4:D4"/>
    <mergeCell ref="A5:D5"/>
    <mergeCell ref="A6:D6"/>
  </mergeCells>
  <phoneticPr fontId="20" type="noConversion"/>
  <hyperlinks>
    <hyperlink ref="A6" r:id="rId1"/>
  </hyperlinks>
  <printOptions horizontalCentered="1"/>
  <pageMargins left="0.75" right="0.75" top="0.5" bottom="0.5" header="0.5" footer="0.5"/>
  <pageSetup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7"/>
  <sheetViews>
    <sheetView showGridLines="0" view="pageBreakPreview" topLeftCell="A4" zoomScale="110" zoomScaleNormal="150" zoomScaleSheetLayoutView="110" zoomScalePageLayoutView="150" workbookViewId="0">
      <selection activeCell="A15" sqref="A15:G15"/>
    </sheetView>
  </sheetViews>
  <sheetFormatPr defaultColWidth="8.85546875" defaultRowHeight="15"/>
  <cols>
    <col min="1" max="1" width="8.28515625" style="80" customWidth="1"/>
    <col min="2" max="2" width="17.5703125" style="80" customWidth="1"/>
    <col min="3" max="3" width="20" style="2" customWidth="1"/>
    <col min="4" max="4" width="19.85546875" style="2" customWidth="1"/>
    <col min="5" max="5" width="20.42578125" style="80" customWidth="1"/>
    <col min="6" max="6" width="8.5703125" style="2" customWidth="1"/>
    <col min="7" max="7" width="12.28515625" style="80" customWidth="1"/>
    <col min="8" max="8" width="13.42578125" style="80" customWidth="1"/>
    <col min="9" max="16384" width="8.85546875" style="2"/>
  </cols>
  <sheetData>
    <row r="1" spans="1:9" ht="58.5" customHeight="1">
      <c r="A1" s="105"/>
      <c r="B1" s="105"/>
      <c r="C1" s="198" t="s">
        <v>43</v>
      </c>
      <c r="D1" s="198"/>
      <c r="E1" s="198"/>
      <c r="F1" s="198"/>
      <c r="G1" s="198"/>
      <c r="H1" s="156"/>
    </row>
    <row r="2" spans="1:9" ht="5.25" customHeight="1">
      <c r="A2" s="104"/>
      <c r="B2" s="104"/>
      <c r="C2" s="40"/>
      <c r="D2" s="40"/>
      <c r="E2" s="102"/>
      <c r="F2" s="39"/>
      <c r="G2" s="103"/>
      <c r="H2" s="103"/>
    </row>
    <row r="3" spans="1:9" ht="15" customHeight="1">
      <c r="A3" s="199" t="s">
        <v>42</v>
      </c>
      <c r="B3" s="199"/>
      <c r="C3" s="199"/>
      <c r="D3" s="199"/>
      <c r="E3" s="102"/>
      <c r="F3" s="96" t="s">
        <v>8</v>
      </c>
      <c r="G3" s="101">
        <f ca="1">TODAY()</f>
        <v>43894</v>
      </c>
      <c r="H3" s="101"/>
    </row>
    <row r="4" spans="1:9" ht="14.1" customHeight="1">
      <c r="A4" s="200" t="s">
        <v>13</v>
      </c>
      <c r="B4" s="200"/>
      <c r="C4" s="200"/>
      <c r="D4" s="200"/>
      <c r="E4" s="100"/>
      <c r="F4" s="96" t="s">
        <v>10</v>
      </c>
      <c r="G4" s="99"/>
      <c r="H4" s="99"/>
    </row>
    <row r="5" spans="1:9" s="9" customFormat="1" ht="14.1" customHeight="1">
      <c r="A5" s="200" t="s">
        <v>14</v>
      </c>
      <c r="B5" s="200"/>
      <c r="C5" s="200"/>
      <c r="D5" s="200"/>
      <c r="E5" s="98"/>
      <c r="G5" s="96"/>
      <c r="H5" s="96"/>
    </row>
    <row r="6" spans="1:9" s="9" customFormat="1" ht="14.1" customHeight="1">
      <c r="A6" s="201" t="s">
        <v>109</v>
      </c>
      <c r="B6" s="201"/>
      <c r="C6" s="180"/>
      <c r="D6" s="180"/>
      <c r="E6" s="98"/>
      <c r="F6" s="8"/>
      <c r="G6" s="93"/>
      <c r="H6" s="93"/>
    </row>
    <row r="7" spans="1:9" s="9" customFormat="1" ht="14.1" customHeight="1">
      <c r="A7" s="98"/>
      <c r="B7" s="98"/>
      <c r="C7" s="8"/>
      <c r="D7" s="8"/>
      <c r="E7" s="98"/>
      <c r="F7" s="8"/>
      <c r="G7" s="97"/>
      <c r="H7" s="97"/>
    </row>
    <row r="8" spans="1:9" s="9" customFormat="1" ht="14.1" customHeight="1">
      <c r="A8" s="96" t="s">
        <v>9</v>
      </c>
      <c r="B8" s="180" t="s">
        <v>59</v>
      </c>
      <c r="C8" s="180"/>
      <c r="D8" s="95" t="s">
        <v>12</v>
      </c>
      <c r="E8" s="180" t="s">
        <v>59</v>
      </c>
      <c r="F8" s="180"/>
      <c r="G8" s="91"/>
      <c r="H8" s="91"/>
    </row>
    <row r="9" spans="1:9" s="9" customFormat="1" ht="14.1" customHeight="1">
      <c r="A9" s="94"/>
      <c r="B9" s="180" t="s">
        <v>60</v>
      </c>
      <c r="C9" s="180"/>
      <c r="D9" s="91"/>
      <c r="E9" s="180" t="s">
        <v>60</v>
      </c>
      <c r="F9" s="180"/>
      <c r="G9" s="91"/>
      <c r="H9" s="91"/>
    </row>
    <row r="10" spans="1:9" s="9" customFormat="1" ht="14.1" customHeight="1">
      <c r="A10" s="93"/>
      <c r="B10" s="180" t="s">
        <v>61</v>
      </c>
      <c r="C10" s="180"/>
      <c r="D10" s="92"/>
      <c r="E10" s="180" t="s">
        <v>61</v>
      </c>
      <c r="F10" s="180"/>
      <c r="G10" s="91"/>
      <c r="H10" s="91"/>
    </row>
    <row r="11" spans="1:9" s="9" customFormat="1" ht="14.1" customHeight="1">
      <c r="A11" s="93"/>
      <c r="B11" s="180" t="s">
        <v>62</v>
      </c>
      <c r="C11" s="180"/>
      <c r="D11" s="92"/>
      <c r="E11" s="180" t="s">
        <v>62</v>
      </c>
      <c r="F11" s="180"/>
      <c r="G11" s="91"/>
      <c r="H11" s="91"/>
    </row>
    <row r="12" spans="1:9" s="9" customFormat="1" ht="14.1" customHeight="1">
      <c r="A12" s="93"/>
      <c r="B12" s="180" t="s">
        <v>63</v>
      </c>
      <c r="C12" s="180"/>
      <c r="D12" s="92"/>
      <c r="E12" s="180" t="s">
        <v>63</v>
      </c>
      <c r="F12" s="180"/>
      <c r="G12" s="91"/>
      <c r="H12" s="91"/>
    </row>
    <row r="13" spans="1:9" s="9" customFormat="1" ht="15.75" customHeight="1">
      <c r="A13" s="88"/>
      <c r="B13" s="181" t="s">
        <v>64</v>
      </c>
      <c r="C13" s="181"/>
      <c r="D13" s="90"/>
      <c r="E13" s="181" t="s">
        <v>64</v>
      </c>
      <c r="F13" s="181"/>
      <c r="G13" s="89"/>
      <c r="H13" s="89"/>
    </row>
    <row r="14" spans="1:9" s="9" customFormat="1" ht="12.75" customHeight="1">
      <c r="A14" s="88"/>
      <c r="B14" s="87"/>
      <c r="C14" s="67"/>
      <c r="D14" s="29"/>
      <c r="E14" s="88"/>
      <c r="F14" s="67"/>
      <c r="G14" s="87"/>
      <c r="H14" s="87"/>
    </row>
    <row r="15" spans="1:9" ht="24" customHeight="1">
      <c r="A15" s="215" t="s">
        <v>112</v>
      </c>
      <c r="B15" s="216"/>
      <c r="C15" s="216"/>
      <c r="D15" s="181"/>
      <c r="E15" s="181"/>
      <c r="F15" s="181"/>
      <c r="G15" s="181"/>
      <c r="H15" s="158"/>
    </row>
    <row r="16" spans="1:9" ht="15" customHeight="1">
      <c r="A16" s="86" t="s">
        <v>2</v>
      </c>
      <c r="B16" s="86" t="s">
        <v>41</v>
      </c>
      <c r="C16" s="17" t="s">
        <v>58</v>
      </c>
      <c r="D16" s="17" t="s">
        <v>40</v>
      </c>
      <c r="E16" s="86" t="s">
        <v>39</v>
      </c>
      <c r="F16" s="17" t="s">
        <v>38</v>
      </c>
      <c r="G16" s="86" t="s">
        <v>37</v>
      </c>
      <c r="H16" s="163" t="s">
        <v>115</v>
      </c>
      <c r="I16" s="110" t="s">
        <v>65</v>
      </c>
    </row>
    <row r="17" spans="1:9" s="85" customFormat="1" ht="15" customHeight="1">
      <c r="A17" s="106">
        <v>80</v>
      </c>
      <c r="B17" s="107" t="s">
        <v>52</v>
      </c>
      <c r="C17" s="107" t="s">
        <v>54</v>
      </c>
      <c r="D17" s="107" t="s">
        <v>53</v>
      </c>
      <c r="E17" s="107" t="s">
        <v>55</v>
      </c>
      <c r="F17" s="107" t="s">
        <v>36</v>
      </c>
      <c r="G17" s="107" t="s">
        <v>56</v>
      </c>
      <c r="H17" s="107" t="s">
        <v>116</v>
      </c>
      <c r="I17" s="110"/>
    </row>
    <row r="18" spans="1:9" s="84" customFormat="1" ht="15" customHeight="1">
      <c r="A18" s="106"/>
      <c r="B18" s="107"/>
      <c r="C18" s="107"/>
      <c r="D18" s="107"/>
      <c r="E18" s="107"/>
      <c r="F18" s="107"/>
      <c r="G18" s="107"/>
      <c r="H18" s="107"/>
    </row>
    <row r="19" spans="1:9" s="84" customFormat="1" ht="15" customHeight="1">
      <c r="A19" s="106"/>
      <c r="B19" s="107"/>
      <c r="C19" s="107"/>
      <c r="D19" s="107"/>
      <c r="E19" s="107"/>
      <c r="F19" s="107"/>
      <c r="G19" s="107"/>
      <c r="H19" s="107"/>
    </row>
    <row r="20" spans="1:9" s="84" customFormat="1" ht="15" customHeight="1">
      <c r="A20" s="106"/>
      <c r="B20" s="107"/>
      <c r="C20" s="107"/>
      <c r="D20" s="107"/>
      <c r="E20" s="107"/>
      <c r="F20" s="107"/>
      <c r="G20" s="107"/>
      <c r="H20" s="107"/>
    </row>
    <row r="21" spans="1:9" s="84" customFormat="1" ht="15" customHeight="1">
      <c r="A21" s="106"/>
      <c r="B21" s="107"/>
      <c r="C21" s="107"/>
      <c r="D21" s="107"/>
      <c r="E21" s="107"/>
      <c r="F21" s="107"/>
      <c r="G21" s="107"/>
      <c r="H21" s="107"/>
    </row>
    <row r="22" spans="1:9" s="84" customFormat="1" ht="15" customHeight="1">
      <c r="A22" s="106"/>
      <c r="B22" s="107"/>
      <c r="C22" s="107"/>
      <c r="D22" s="107"/>
      <c r="E22" s="107"/>
      <c r="F22" s="107"/>
      <c r="G22" s="107"/>
      <c r="H22" s="107"/>
    </row>
    <row r="23" spans="1:9" s="84" customFormat="1" ht="15" customHeight="1">
      <c r="A23" s="106"/>
      <c r="B23" s="107"/>
      <c r="C23" s="107"/>
      <c r="D23" s="107"/>
      <c r="E23" s="107"/>
      <c r="F23" s="107"/>
      <c r="G23" s="107"/>
      <c r="H23" s="107"/>
    </row>
    <row r="24" spans="1:9" s="84" customFormat="1" ht="15" customHeight="1">
      <c r="A24" s="106"/>
      <c r="B24" s="107"/>
      <c r="C24" s="107"/>
      <c r="D24" s="107"/>
      <c r="E24" s="107"/>
      <c r="F24" s="107"/>
      <c r="G24" s="107"/>
      <c r="H24" s="107"/>
    </row>
    <row r="25" spans="1:9" s="84" customFormat="1" ht="15" customHeight="1">
      <c r="A25" s="106"/>
      <c r="B25" s="107"/>
      <c r="C25" s="107"/>
      <c r="D25" s="107"/>
      <c r="E25" s="107"/>
      <c r="F25" s="107"/>
      <c r="G25" s="107"/>
      <c r="H25" s="107"/>
    </row>
    <row r="26" spans="1:9" s="84" customFormat="1" ht="15" customHeight="1">
      <c r="A26" s="106"/>
      <c r="B26" s="107"/>
      <c r="C26" s="107"/>
      <c r="D26" s="107"/>
      <c r="E26" s="107"/>
      <c r="F26" s="107"/>
      <c r="G26" s="107"/>
      <c r="H26" s="107"/>
    </row>
    <row r="27" spans="1:9" s="84" customFormat="1" ht="15" customHeight="1">
      <c r="A27" s="108"/>
      <c r="B27" s="109" t="s">
        <v>57</v>
      </c>
      <c r="C27" s="109" t="s">
        <v>57</v>
      </c>
      <c r="D27" s="109" t="s">
        <v>57</v>
      </c>
      <c r="E27" s="109" t="s">
        <v>57</v>
      </c>
      <c r="F27" s="109"/>
      <c r="G27" s="109"/>
      <c r="H27" s="164" t="s">
        <v>115</v>
      </c>
      <c r="I27" s="110" t="s">
        <v>65</v>
      </c>
    </row>
    <row r="28" spans="1:9" s="84" customFormat="1" ht="15" customHeight="1">
      <c r="A28" s="106">
        <v>80</v>
      </c>
      <c r="B28" s="107" t="s">
        <v>52</v>
      </c>
      <c r="C28" s="107" t="s">
        <v>54</v>
      </c>
      <c r="D28" s="107" t="s">
        <v>53</v>
      </c>
      <c r="E28" s="107" t="s">
        <v>55</v>
      </c>
      <c r="F28" s="107" t="s">
        <v>36</v>
      </c>
      <c r="G28" s="107"/>
      <c r="H28" s="107" t="s">
        <v>116</v>
      </c>
      <c r="I28" s="110"/>
    </row>
    <row r="29" spans="1:9" s="84" customFormat="1" ht="15" customHeight="1">
      <c r="A29" s="106"/>
      <c r="B29" s="107"/>
      <c r="C29" s="107"/>
      <c r="D29" s="107"/>
      <c r="E29" s="107"/>
      <c r="F29" s="107"/>
      <c r="G29" s="107"/>
      <c r="H29" s="107"/>
    </row>
    <row r="30" spans="1:9" s="84" customFormat="1" ht="15" customHeight="1">
      <c r="A30" s="106"/>
      <c r="B30" s="107"/>
      <c r="C30" s="107"/>
      <c r="D30" s="107"/>
      <c r="E30" s="107"/>
      <c r="F30" s="107"/>
      <c r="G30" s="107"/>
      <c r="H30" s="107"/>
    </row>
    <row r="31" spans="1:9" s="84" customFormat="1" ht="15" customHeight="1">
      <c r="A31" s="106"/>
      <c r="B31" s="107"/>
      <c r="C31" s="107"/>
      <c r="D31" s="107"/>
      <c r="E31" s="107"/>
      <c r="F31" s="107"/>
      <c r="G31" s="107"/>
      <c r="H31" s="107"/>
    </row>
    <row r="32" spans="1:9" s="84" customFormat="1" ht="15" customHeight="1">
      <c r="A32" s="106"/>
      <c r="B32" s="107"/>
      <c r="C32" s="107"/>
      <c r="D32" s="107"/>
      <c r="E32" s="107"/>
      <c r="F32" s="107"/>
      <c r="G32" s="107"/>
      <c r="H32" s="107"/>
    </row>
    <row r="33" spans="1:8" s="84" customFormat="1" ht="15" customHeight="1">
      <c r="A33" s="106"/>
      <c r="B33" s="107"/>
      <c r="C33" s="107"/>
      <c r="D33" s="107"/>
      <c r="E33" s="107"/>
      <c r="F33" s="107"/>
      <c r="G33" s="107"/>
      <c r="H33" s="107"/>
    </row>
    <row r="34" spans="1:8" s="84" customFormat="1" ht="15" customHeight="1">
      <c r="A34" s="106"/>
      <c r="B34" s="107"/>
      <c r="C34" s="107"/>
      <c r="D34" s="107"/>
      <c r="E34" s="107"/>
      <c r="F34" s="107"/>
      <c r="G34" s="107"/>
      <c r="H34" s="107"/>
    </row>
    <row r="35" spans="1:8" s="84" customFormat="1" ht="15" customHeight="1">
      <c r="A35" s="106"/>
      <c r="B35" s="107"/>
      <c r="C35" s="107"/>
      <c r="D35" s="107"/>
      <c r="E35" s="107"/>
      <c r="F35" s="107"/>
      <c r="G35" s="107"/>
      <c r="H35" s="107"/>
    </row>
    <row r="36" spans="1:8" s="84" customFormat="1" ht="15" customHeight="1">
      <c r="A36" s="106"/>
      <c r="B36" s="107"/>
      <c r="C36" s="107"/>
      <c r="D36" s="107"/>
      <c r="E36" s="107"/>
      <c r="F36" s="107"/>
      <c r="G36" s="107"/>
      <c r="H36" s="107"/>
    </row>
    <row r="37" spans="1:8" s="84" customFormat="1" ht="15" customHeight="1">
      <c r="A37" s="106"/>
      <c r="B37" s="107"/>
      <c r="C37" s="107"/>
      <c r="D37" s="107"/>
      <c r="E37" s="107"/>
      <c r="F37" s="107"/>
      <c r="G37" s="107"/>
      <c r="H37" s="107"/>
    </row>
    <row r="38" spans="1:8" s="84" customFormat="1" ht="15" customHeight="1">
      <c r="A38" s="106"/>
      <c r="B38" s="107"/>
      <c r="C38" s="107"/>
      <c r="D38" s="107"/>
      <c r="E38" s="107"/>
      <c r="F38" s="107"/>
      <c r="G38" s="107"/>
      <c r="H38" s="107"/>
    </row>
    <row r="39" spans="1:8" s="84" customFormat="1" ht="15" customHeight="1">
      <c r="A39" s="106"/>
      <c r="B39" s="107"/>
      <c r="C39" s="107"/>
      <c r="D39" s="107"/>
      <c r="E39" s="107"/>
      <c r="F39" s="107"/>
      <c r="G39" s="107"/>
      <c r="H39" s="107"/>
    </row>
    <row r="40" spans="1:8" s="84" customFormat="1" ht="15" customHeight="1">
      <c r="A40" s="106"/>
      <c r="B40" s="107"/>
      <c r="C40" s="107"/>
      <c r="D40" s="107"/>
      <c r="E40" s="107"/>
      <c r="F40" s="107"/>
      <c r="G40" s="107"/>
      <c r="H40" s="107"/>
    </row>
    <row r="41" spans="1:8" s="84" customFormat="1" ht="15" customHeight="1">
      <c r="A41" s="106"/>
      <c r="B41" s="107"/>
      <c r="C41" s="107"/>
      <c r="D41" s="107"/>
      <c r="E41" s="107"/>
      <c r="F41" s="107"/>
      <c r="G41" s="107"/>
      <c r="H41" s="107"/>
    </row>
    <row r="42" spans="1:8" s="84" customFormat="1" ht="15" customHeight="1">
      <c r="A42" s="106"/>
      <c r="B42" s="107"/>
      <c r="C42" s="107"/>
      <c r="D42" s="107"/>
      <c r="E42" s="107"/>
      <c r="F42" s="107"/>
      <c r="G42" s="107"/>
      <c r="H42" s="107"/>
    </row>
    <row r="43" spans="1:8" s="84" customFormat="1" ht="15" customHeight="1">
      <c r="A43" s="106"/>
      <c r="B43" s="107"/>
      <c r="C43" s="107"/>
      <c r="D43" s="107"/>
      <c r="E43" s="107"/>
      <c r="F43" s="107"/>
      <c r="G43" s="107"/>
      <c r="H43" s="107"/>
    </row>
    <row r="44" spans="1:8" s="84" customFormat="1" ht="15" customHeight="1">
      <c r="A44" s="106"/>
      <c r="B44" s="107"/>
      <c r="C44" s="107"/>
      <c r="D44" s="107"/>
      <c r="E44" s="107"/>
      <c r="F44" s="107"/>
      <c r="G44" s="107"/>
      <c r="H44" s="107"/>
    </row>
    <row r="45" spans="1:8" s="84" customFormat="1" ht="15" customHeight="1">
      <c r="A45" s="106"/>
      <c r="B45" s="107"/>
      <c r="C45" s="107"/>
      <c r="D45" s="107"/>
      <c r="E45" s="107"/>
      <c r="F45" s="107"/>
      <c r="G45" s="107"/>
      <c r="H45" s="107"/>
    </row>
    <row r="46" spans="1:8" s="84" customFormat="1" ht="15" customHeight="1">
      <c r="A46" s="106"/>
      <c r="B46" s="107"/>
      <c r="C46" s="107"/>
      <c r="D46" s="107"/>
      <c r="E46" s="107"/>
      <c r="F46" s="107"/>
      <c r="G46" s="107"/>
      <c r="H46" s="107"/>
    </row>
    <row r="47" spans="1:8" s="84" customFormat="1" ht="15" customHeight="1">
      <c r="A47" s="106"/>
      <c r="B47" s="107"/>
      <c r="C47" s="107"/>
      <c r="D47" s="107"/>
      <c r="E47" s="107"/>
      <c r="F47" s="107"/>
      <c r="G47" s="107"/>
      <c r="H47" s="107"/>
    </row>
    <row r="48" spans="1:8" s="84" customFormat="1" ht="15" customHeight="1">
      <c r="A48" s="106"/>
      <c r="B48" s="107"/>
      <c r="C48" s="107"/>
      <c r="D48" s="107"/>
      <c r="E48" s="107"/>
      <c r="F48" s="107"/>
      <c r="G48" s="107"/>
      <c r="H48" s="107"/>
    </row>
    <row r="49" spans="1:8" ht="15" customHeight="1">
      <c r="A49" s="83"/>
      <c r="B49" s="83"/>
      <c r="C49" s="12"/>
      <c r="D49" s="12"/>
      <c r="E49" s="83"/>
      <c r="F49" s="12"/>
      <c r="G49" s="82"/>
      <c r="H49" s="82"/>
    </row>
    <row r="50" spans="1:8" ht="15" customHeight="1">
      <c r="A50" s="217"/>
      <c r="B50" s="217"/>
      <c r="C50" s="217"/>
      <c r="D50" s="217"/>
      <c r="E50" s="83"/>
      <c r="F50" s="12"/>
      <c r="G50" s="82"/>
      <c r="H50" s="82"/>
    </row>
    <row r="51" spans="1:8" ht="15" customHeight="1">
      <c r="A51" s="197"/>
      <c r="B51" s="197"/>
      <c r="C51" s="197"/>
      <c r="D51" s="197"/>
      <c r="E51" s="83"/>
      <c r="F51" s="12"/>
      <c r="G51" s="82"/>
      <c r="H51" s="82"/>
    </row>
    <row r="52" spans="1:8" ht="15" customHeight="1">
      <c r="A52" s="196" t="str">
        <f>IF(SUM(G51)&gt;0,SUM((G51*G52)+G51),"")</f>
        <v/>
      </c>
      <c r="B52" s="196"/>
      <c r="C52" s="196"/>
      <c r="D52" s="196"/>
      <c r="E52" s="81"/>
      <c r="F52" s="13"/>
      <c r="G52" s="81"/>
      <c r="H52" s="81"/>
    </row>
    <row r="53" spans="1:8" ht="15" customHeight="1">
      <c r="A53" s="81"/>
      <c r="B53" s="81"/>
      <c r="C53" s="13"/>
      <c r="D53" s="13"/>
      <c r="E53" s="194"/>
      <c r="F53" s="194"/>
      <c r="G53" s="194"/>
      <c r="H53" s="165"/>
    </row>
    <row r="54" spans="1:8" ht="15" customHeight="1">
      <c r="A54" s="81"/>
      <c r="B54" s="81"/>
      <c r="C54" s="13"/>
      <c r="D54" s="13"/>
      <c r="E54" s="195" t="s">
        <v>0</v>
      </c>
      <c r="F54" s="195"/>
      <c r="G54" s="28" t="s">
        <v>1</v>
      </c>
      <c r="H54" s="157"/>
    </row>
    <row r="55" spans="1:8" ht="15" customHeight="1">
      <c r="A55" s="81"/>
      <c r="B55" s="81"/>
      <c r="C55" s="13"/>
      <c r="D55" s="13"/>
      <c r="E55" s="81"/>
      <c r="F55" s="13"/>
      <c r="G55" s="81"/>
      <c r="H55" s="81"/>
    </row>
    <row r="56" spans="1:8" ht="15" customHeight="1">
      <c r="A56" s="81"/>
      <c r="B56" s="81"/>
      <c r="C56" s="13"/>
      <c r="D56" s="13"/>
      <c r="E56" s="81"/>
      <c r="F56" s="13"/>
      <c r="G56" s="81"/>
      <c r="H56" s="81"/>
    </row>
    <row r="57" spans="1:8" ht="15" customHeight="1"/>
  </sheetData>
  <mergeCells count="23">
    <mergeCell ref="E53:G53"/>
    <mergeCell ref="E54:F54"/>
    <mergeCell ref="C1:G1"/>
    <mergeCell ref="A3:D3"/>
    <mergeCell ref="A4:D4"/>
    <mergeCell ref="A5:D5"/>
    <mergeCell ref="A6:D6"/>
    <mergeCell ref="B13:C13"/>
    <mergeCell ref="A52:D52"/>
    <mergeCell ref="A15:G15"/>
    <mergeCell ref="A51:D51"/>
    <mergeCell ref="A50:D50"/>
    <mergeCell ref="B8:C8"/>
    <mergeCell ref="B9:C9"/>
    <mergeCell ref="B10:C10"/>
    <mergeCell ref="B11:C11"/>
    <mergeCell ref="B12:C12"/>
    <mergeCell ref="E13:F13"/>
    <mergeCell ref="E8:F8"/>
    <mergeCell ref="E9:F9"/>
    <mergeCell ref="E10:F10"/>
    <mergeCell ref="E11:F11"/>
    <mergeCell ref="E12:F12"/>
  </mergeCells>
  <phoneticPr fontId="20" type="noConversion"/>
  <hyperlinks>
    <hyperlink ref="A6" r:id="rId1"/>
  </hyperlinks>
  <printOptions horizontalCentered="1"/>
  <pageMargins left="0.75" right="0.75" top="0.5" bottom="0.5" header="0.5" footer="0.5"/>
  <pageSetup scale="75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 fitToPage="1"/>
  </sheetPr>
  <dimension ref="B1:O41"/>
  <sheetViews>
    <sheetView showGridLines="0" tabSelected="1" zoomScaleNormal="100" workbookViewId="0">
      <selection activeCell="I21" sqref="I21"/>
    </sheetView>
  </sheetViews>
  <sheetFormatPr defaultColWidth="12.7109375" defaultRowHeight="15"/>
  <cols>
    <col min="1" max="1" width="3" style="111" customWidth="1"/>
    <col min="2" max="2" width="12.7109375" style="111" customWidth="1"/>
    <col min="3" max="3" width="1.28515625" style="111" customWidth="1"/>
    <col min="4" max="4" width="14.140625" style="111" customWidth="1"/>
    <col min="5" max="5" width="4.7109375" style="111" customWidth="1"/>
    <col min="6" max="6" width="10.85546875" style="111" customWidth="1"/>
    <col min="7" max="7" width="14.85546875" style="111" customWidth="1"/>
    <col min="8" max="8" width="2.7109375" style="111" customWidth="1"/>
    <col min="9" max="9" width="12.7109375" style="111" customWidth="1"/>
    <col min="10" max="10" width="1.28515625" style="111" customWidth="1"/>
    <col min="11" max="11" width="10.7109375" style="111" customWidth="1"/>
    <col min="12" max="13" width="3.42578125" style="111" customWidth="1"/>
    <col min="14" max="15" width="13.85546875" style="111" customWidth="1"/>
    <col min="16" max="16384" width="12.7109375" style="111"/>
  </cols>
  <sheetData>
    <row r="1" spans="2:15" ht="20.25" customHeight="1"/>
    <row r="2" spans="2:15" ht="20.25" customHeight="1"/>
    <row r="3" spans="2:15" ht="56.25" customHeight="1">
      <c r="D3" s="146" t="s">
        <v>82</v>
      </c>
      <c r="E3" s="146"/>
      <c r="F3" s="146" t="s">
        <v>81</v>
      </c>
    </row>
    <row r="4" spans="2:15" ht="18.75" customHeight="1">
      <c r="B4" s="111" t="s">
        <v>80</v>
      </c>
      <c r="D4" s="145"/>
      <c r="E4" s="145"/>
      <c r="F4" s="145"/>
    </row>
    <row r="5" spans="2:15" ht="18.75" customHeight="1">
      <c r="D5" s="145"/>
      <c r="E5" s="145"/>
      <c r="F5" s="145"/>
    </row>
    <row r="6" spans="2:15" ht="18">
      <c r="B6" s="144" t="s">
        <v>79</v>
      </c>
      <c r="C6" s="141"/>
      <c r="D6" s="140"/>
      <c r="E6" s="143"/>
      <c r="G6" s="142" t="s">
        <v>78</v>
      </c>
      <c r="H6" s="141"/>
      <c r="I6" s="140"/>
    </row>
    <row r="7" spans="2:15" ht="20.25" customHeight="1">
      <c r="B7" s="139" t="s">
        <v>97</v>
      </c>
      <c r="C7" s="137"/>
      <c r="D7" s="137"/>
      <c r="E7" s="137"/>
      <c r="F7" s="137"/>
      <c r="G7" s="139" t="s">
        <v>97</v>
      </c>
      <c r="H7" s="137"/>
      <c r="I7" s="137"/>
      <c r="J7" s="135"/>
      <c r="K7" s="135"/>
      <c r="L7" s="135"/>
      <c r="M7" s="135"/>
      <c r="N7" s="135"/>
      <c r="O7" s="135"/>
    </row>
    <row r="8" spans="2:15">
      <c r="B8" s="138" t="s">
        <v>98</v>
      </c>
      <c r="C8" s="137"/>
      <c r="D8" s="137"/>
      <c r="E8" s="137"/>
      <c r="F8" s="137"/>
      <c r="G8" s="138" t="s">
        <v>98</v>
      </c>
      <c r="H8" s="137"/>
      <c r="I8" s="137"/>
      <c r="J8" s="135"/>
      <c r="K8" s="136"/>
      <c r="L8" s="136"/>
      <c r="M8" s="136"/>
      <c r="N8" s="135"/>
      <c r="O8" s="135"/>
    </row>
    <row r="9" spans="2:15">
      <c r="B9" s="138" t="s">
        <v>98</v>
      </c>
      <c r="C9" s="137"/>
      <c r="D9" s="137"/>
      <c r="E9" s="137"/>
      <c r="F9" s="137"/>
      <c r="G9" s="138" t="s">
        <v>98</v>
      </c>
      <c r="H9" s="137"/>
      <c r="I9" s="137"/>
      <c r="J9" s="135"/>
      <c r="K9" s="136"/>
      <c r="L9" s="136"/>
      <c r="M9" s="136"/>
      <c r="N9" s="135"/>
      <c r="O9" s="135"/>
    </row>
    <row r="10" spans="2:15">
      <c r="B10" s="218" t="s">
        <v>77</v>
      </c>
      <c r="C10" s="218"/>
      <c r="D10" s="218"/>
      <c r="E10" s="137"/>
      <c r="F10" s="137"/>
      <c r="G10" s="218" t="s">
        <v>77</v>
      </c>
      <c r="H10" s="218"/>
      <c r="I10" s="218"/>
      <c r="J10" s="135"/>
      <c r="K10" s="136"/>
      <c r="L10" s="136"/>
      <c r="M10" s="136"/>
      <c r="N10" s="135"/>
      <c r="O10" s="135"/>
    </row>
    <row r="11" spans="2:15">
      <c r="B11" s="218" t="s">
        <v>76</v>
      </c>
      <c r="C11" s="218"/>
      <c r="D11" s="218"/>
      <c r="E11" s="137"/>
      <c r="F11" s="137"/>
      <c r="G11" s="218" t="s">
        <v>76</v>
      </c>
      <c r="H11" s="218"/>
      <c r="I11" s="218"/>
      <c r="J11" s="135"/>
      <c r="K11" s="136"/>
      <c r="L11" s="136"/>
      <c r="M11" s="136"/>
      <c r="N11" s="135"/>
      <c r="O11" s="135"/>
    </row>
    <row r="12" spans="2:15">
      <c r="B12" s="134"/>
      <c r="C12" s="134"/>
      <c r="D12" s="134"/>
      <c r="E12" s="134"/>
      <c r="F12" s="134"/>
      <c r="G12" s="134"/>
      <c r="J12" s="133"/>
      <c r="K12" s="133"/>
      <c r="L12" s="133"/>
      <c r="M12" s="133"/>
    </row>
    <row r="13" spans="2:15" ht="18">
      <c r="B13" s="130" t="s">
        <v>75</v>
      </c>
      <c r="C13" s="125"/>
      <c r="D13" s="125"/>
      <c r="E13" s="127"/>
      <c r="F13" s="130" t="s">
        <v>74</v>
      </c>
      <c r="G13" s="125"/>
      <c r="H13" s="127"/>
      <c r="I13" s="130" t="s">
        <v>73</v>
      </c>
      <c r="J13" s="127"/>
    </row>
    <row r="14" spans="2:15" ht="20.25" customHeight="1">
      <c r="B14" s="219" t="s">
        <v>99</v>
      </c>
      <c r="C14" s="219"/>
      <c r="D14" s="219"/>
      <c r="E14" s="124"/>
      <c r="F14" s="219">
        <v>123</v>
      </c>
      <c r="G14" s="219"/>
      <c r="H14" s="124"/>
      <c r="I14" s="132">
        <v>40909</v>
      </c>
      <c r="J14" s="131"/>
    </row>
    <row r="15" spans="2:15" ht="20.25" customHeight="1">
      <c r="B15" s="130" t="s">
        <v>72</v>
      </c>
      <c r="C15" s="127"/>
      <c r="D15" s="220"/>
      <c r="E15" s="220"/>
      <c r="F15" s="220" t="s">
        <v>121</v>
      </c>
      <c r="G15" s="220"/>
      <c r="I15" s="220"/>
      <c r="J15" s="220"/>
      <c r="K15" s="220"/>
      <c r="L15" s="128"/>
      <c r="M15" s="128"/>
      <c r="N15" s="124"/>
      <c r="O15" s="124"/>
    </row>
    <row r="16" spans="2:15" ht="20.25" customHeight="1">
      <c r="B16" s="221" t="s">
        <v>100</v>
      </c>
      <c r="C16" s="221"/>
      <c r="D16" s="221"/>
      <c r="E16" s="221"/>
      <c r="F16" s="129" t="s">
        <v>122</v>
      </c>
      <c r="G16" s="129"/>
      <c r="I16" s="221"/>
      <c r="J16" s="221"/>
      <c r="K16" s="221"/>
      <c r="L16" s="128"/>
      <c r="M16" s="128"/>
      <c r="N16" s="124"/>
      <c r="O16" s="124"/>
    </row>
    <row r="17" spans="2:15">
      <c r="E17" s="112"/>
      <c r="H17" s="112"/>
    </row>
    <row r="18" spans="2:15" ht="18">
      <c r="B18" s="130" t="s">
        <v>71</v>
      </c>
      <c r="C18" s="125"/>
      <c r="D18" s="125"/>
      <c r="E18" s="127"/>
      <c r="F18" s="130" t="s">
        <v>70</v>
      </c>
      <c r="G18" s="125"/>
      <c r="H18" s="127"/>
      <c r="I18" s="130" t="s">
        <v>125</v>
      </c>
      <c r="J18" s="125"/>
      <c r="K18" s="125"/>
      <c r="L18" s="125"/>
      <c r="M18" s="125"/>
      <c r="N18" s="125"/>
      <c r="O18" s="125"/>
    </row>
    <row r="19" spans="2:15" ht="21.75" customHeight="1">
      <c r="B19" s="219" t="s">
        <v>101</v>
      </c>
      <c r="C19" s="219"/>
      <c r="D19" s="219"/>
      <c r="E19" s="124"/>
      <c r="F19" s="219" t="s">
        <v>102</v>
      </c>
      <c r="G19" s="219"/>
      <c r="H19" s="124"/>
      <c r="I19" s="219" t="s">
        <v>127</v>
      </c>
      <c r="J19" s="219"/>
      <c r="K19" s="219"/>
      <c r="L19" s="219"/>
      <c r="M19" s="219"/>
      <c r="N19" s="219"/>
    </row>
    <row r="21" spans="2:15" ht="16.5">
      <c r="B21" s="223" t="s">
        <v>69</v>
      </c>
      <c r="C21" s="224"/>
      <c r="D21" s="224"/>
      <c r="E21" s="225"/>
      <c r="F21" s="225"/>
      <c r="G21" s="226"/>
    </row>
    <row r="22" spans="2:15" ht="15" customHeight="1">
      <c r="B22" s="227"/>
      <c r="C22" s="228"/>
      <c r="D22" s="228"/>
      <c r="E22" s="228"/>
      <c r="F22" s="228"/>
      <c r="G22" s="229"/>
    </row>
    <row r="23" spans="2:15" ht="15" customHeight="1">
      <c r="B23" s="227"/>
      <c r="C23" s="228"/>
      <c r="D23" s="228"/>
      <c r="E23" s="228"/>
      <c r="F23" s="228"/>
      <c r="G23" s="229"/>
    </row>
    <row r="24" spans="2:15" ht="15" customHeight="1">
      <c r="B24" s="227"/>
      <c r="C24" s="228"/>
      <c r="D24" s="228"/>
      <c r="E24" s="228"/>
      <c r="F24" s="228"/>
      <c r="G24" s="229"/>
    </row>
    <row r="25" spans="2:15" ht="15" customHeight="1">
      <c r="B25" s="227"/>
      <c r="C25" s="228"/>
      <c r="D25" s="228"/>
      <c r="E25" s="228"/>
      <c r="F25" s="228"/>
      <c r="G25" s="229"/>
    </row>
    <row r="26" spans="2:15" ht="15" customHeight="1">
      <c r="B26" s="230"/>
      <c r="C26" s="231"/>
      <c r="D26" s="231"/>
      <c r="E26" s="231"/>
      <c r="F26" s="231"/>
      <c r="G26" s="232"/>
    </row>
    <row r="27" spans="2:15" ht="8.25" customHeight="1">
      <c r="B27" s="119"/>
      <c r="C27" s="119"/>
      <c r="D27" s="119"/>
      <c r="E27" s="119"/>
      <c r="F27" s="119"/>
      <c r="G27" s="119"/>
    </row>
    <row r="28" spans="2:15" ht="18">
      <c r="B28" s="223" t="s">
        <v>68</v>
      </c>
      <c r="C28" s="224"/>
      <c r="D28" s="224"/>
      <c r="E28" s="123"/>
      <c r="F28" s="123"/>
      <c r="G28" s="122"/>
      <c r="I28" s="222"/>
      <c r="J28" s="222"/>
      <c r="K28" s="222"/>
      <c r="L28" s="112"/>
      <c r="M28" s="112"/>
      <c r="N28" s="112"/>
      <c r="O28" s="112"/>
    </row>
    <row r="29" spans="2:15" ht="15" customHeight="1">
      <c r="B29" s="227"/>
      <c r="C29" s="228"/>
      <c r="D29" s="228"/>
      <c r="E29" s="228"/>
      <c r="F29" s="228"/>
      <c r="G29" s="229"/>
      <c r="I29" s="237"/>
      <c r="J29" s="237"/>
      <c r="K29" s="237"/>
      <c r="L29" s="237"/>
      <c r="M29" s="237"/>
      <c r="N29" s="237"/>
      <c r="O29" s="120"/>
    </row>
    <row r="30" spans="2:15" ht="15" customHeight="1">
      <c r="B30" s="227"/>
      <c r="C30" s="228"/>
      <c r="D30" s="228"/>
      <c r="E30" s="228"/>
      <c r="F30" s="228"/>
      <c r="G30" s="229"/>
      <c r="I30" s="237"/>
      <c r="J30" s="237"/>
      <c r="K30" s="237"/>
      <c r="L30" s="237"/>
      <c r="M30" s="237"/>
      <c r="N30" s="237"/>
      <c r="O30" s="120"/>
    </row>
    <row r="31" spans="2:15" ht="15" customHeight="1">
      <c r="B31" s="227"/>
      <c r="C31" s="228"/>
      <c r="D31" s="228"/>
      <c r="E31" s="228"/>
      <c r="F31" s="228"/>
      <c r="G31" s="229"/>
      <c r="I31" s="237"/>
      <c r="J31" s="237"/>
      <c r="K31" s="237"/>
      <c r="L31" s="237"/>
      <c r="M31" s="237"/>
      <c r="N31" s="237"/>
      <c r="O31" s="120"/>
    </row>
    <row r="32" spans="2:15" ht="15" customHeight="1">
      <c r="B32" s="227"/>
      <c r="C32" s="228"/>
      <c r="D32" s="228"/>
      <c r="E32" s="228"/>
      <c r="F32" s="228"/>
      <c r="G32" s="229"/>
      <c r="I32" s="237"/>
      <c r="J32" s="237"/>
      <c r="K32" s="237"/>
      <c r="L32" s="237"/>
      <c r="M32" s="237"/>
      <c r="N32" s="237"/>
      <c r="O32" s="120"/>
    </row>
    <row r="33" spans="2:15" ht="15" customHeight="1">
      <c r="B33" s="227"/>
      <c r="C33" s="228"/>
      <c r="D33" s="228"/>
      <c r="E33" s="228"/>
      <c r="F33" s="228"/>
      <c r="G33" s="229"/>
      <c r="I33" s="237"/>
      <c r="J33" s="237"/>
      <c r="K33" s="237"/>
      <c r="L33" s="237"/>
      <c r="M33" s="237"/>
      <c r="N33" s="237"/>
      <c r="O33" s="120"/>
    </row>
    <row r="34" spans="2:15" ht="15" customHeight="1">
      <c r="B34" s="227"/>
      <c r="C34" s="228"/>
      <c r="D34" s="228"/>
      <c r="E34" s="228"/>
      <c r="F34" s="228"/>
      <c r="G34" s="229"/>
      <c r="I34" s="237"/>
      <c r="J34" s="237"/>
      <c r="K34" s="237"/>
      <c r="L34" s="237"/>
      <c r="M34" s="237"/>
      <c r="N34" s="237"/>
      <c r="O34" s="120"/>
    </row>
    <row r="35" spans="2:15" ht="15" customHeight="1">
      <c r="B35" s="230"/>
      <c r="C35" s="231"/>
      <c r="D35" s="231"/>
      <c r="E35" s="231"/>
      <c r="F35" s="231"/>
      <c r="G35" s="232"/>
      <c r="I35" s="237"/>
      <c r="J35" s="237"/>
      <c r="K35" s="237"/>
      <c r="L35" s="237"/>
      <c r="M35" s="237"/>
      <c r="N35" s="237"/>
      <c r="O35" s="120"/>
    </row>
    <row r="36" spans="2:15" ht="15" customHeight="1">
      <c r="B36" s="119"/>
      <c r="C36" s="119"/>
      <c r="D36" s="119"/>
      <c r="E36" s="119"/>
      <c r="F36" s="119"/>
      <c r="G36" s="119"/>
      <c r="I36" s="121"/>
      <c r="J36" s="121"/>
      <c r="K36" s="121"/>
      <c r="L36" s="121"/>
      <c r="M36" s="160"/>
      <c r="N36" s="121"/>
      <c r="O36" s="160"/>
    </row>
    <row r="37" spans="2:15" ht="13.5" customHeight="1" thickBot="1"/>
    <row r="38" spans="2:15" ht="16.5">
      <c r="B38" s="117"/>
      <c r="C38" s="159"/>
      <c r="D38" s="170" t="s">
        <v>67</v>
      </c>
      <c r="E38" s="171"/>
      <c r="F38" s="172" t="s">
        <v>119</v>
      </c>
    </row>
    <row r="39" spans="2:15" ht="18.75" customHeight="1">
      <c r="B39" s="116" t="s">
        <v>66</v>
      </c>
      <c r="C39" s="169"/>
      <c r="D39" s="235"/>
      <c r="E39" s="236"/>
      <c r="F39" s="173" t="s">
        <v>120</v>
      </c>
    </row>
    <row r="40" spans="2:15" ht="20.25" customHeight="1" thickBot="1">
      <c r="B40" s="115"/>
      <c r="C40" s="114"/>
      <c r="D40" s="233"/>
      <c r="E40" s="234"/>
      <c r="F40" s="113"/>
    </row>
    <row r="41" spans="2:15" ht="18">
      <c r="B41" s="162" t="s">
        <v>124</v>
      </c>
      <c r="C41" s="162"/>
      <c r="D41" s="162"/>
    </row>
  </sheetData>
  <mergeCells count="34">
    <mergeCell ref="D40:E40"/>
    <mergeCell ref="D39:E39"/>
    <mergeCell ref="B29:G29"/>
    <mergeCell ref="I29:N35"/>
    <mergeCell ref="B30:G30"/>
    <mergeCell ref="B31:G31"/>
    <mergeCell ref="B32:G32"/>
    <mergeCell ref="B33:G33"/>
    <mergeCell ref="B34:G34"/>
    <mergeCell ref="B35:G35"/>
    <mergeCell ref="I28:K28"/>
    <mergeCell ref="B19:D19"/>
    <mergeCell ref="F19:G19"/>
    <mergeCell ref="I19:N19"/>
    <mergeCell ref="B21:D21"/>
    <mergeCell ref="E21:G21"/>
    <mergeCell ref="B22:G22"/>
    <mergeCell ref="B23:G23"/>
    <mergeCell ref="B24:G24"/>
    <mergeCell ref="B25:G25"/>
    <mergeCell ref="B26:G26"/>
    <mergeCell ref="B28:D28"/>
    <mergeCell ref="D15:E15"/>
    <mergeCell ref="F15:G15"/>
    <mergeCell ref="I15:K15"/>
    <mergeCell ref="B16:C16"/>
    <mergeCell ref="D16:E16"/>
    <mergeCell ref="I16:K16"/>
    <mergeCell ref="B10:D10"/>
    <mergeCell ref="G10:I10"/>
    <mergeCell ref="B11:D11"/>
    <mergeCell ref="G11:I11"/>
    <mergeCell ref="B14:D14"/>
    <mergeCell ref="F14:G14"/>
  </mergeCells>
  <phoneticPr fontId="20" type="noConversion"/>
  <conditionalFormatting sqref="B7">
    <cfRule type="expression" dxfId="38" priority="20">
      <formula>(SellerName="")*bSellerName</formula>
    </cfRule>
  </conditionalFormatting>
  <conditionalFormatting sqref="G7">
    <cfRule type="expression" dxfId="37" priority="19">
      <formula>(BuyerName="")*bBuyerName</formula>
    </cfRule>
  </conditionalFormatting>
  <conditionalFormatting sqref="F14:G14">
    <cfRule type="expression" dxfId="36" priority="18">
      <formula>(invPONumber="")*bPONumber</formula>
    </cfRule>
  </conditionalFormatting>
  <conditionalFormatting sqref="B14:D14">
    <cfRule type="expression" dxfId="35" priority="17">
      <formula>(invSalesperson="")*bSalesperson</formula>
    </cfRule>
  </conditionalFormatting>
  <conditionalFormatting sqref="N15:N16 D16">
    <cfRule type="expression" dxfId="34" priority="16">
      <formula>(invShippedVia="")*bShippedVia</formula>
    </cfRule>
  </conditionalFormatting>
  <conditionalFormatting sqref="B19:D19">
    <cfRule type="expression" dxfId="33" priority="15">
      <formula>(invTerms="")*bTerms</formula>
    </cfRule>
  </conditionalFormatting>
  <conditionalFormatting sqref="F19:G19">
    <cfRule type="expression" dxfId="32" priority="14">
      <formula>(invFOBIncoterm="")*bFOBIncoterm</formula>
    </cfRule>
  </conditionalFormatting>
  <conditionalFormatting sqref="B8">
    <cfRule type="expression" dxfId="31" priority="13">
      <formula>(SellerAddress="")*bSellerAddress</formula>
    </cfRule>
  </conditionalFormatting>
  <conditionalFormatting sqref="B9">
    <cfRule type="expression" dxfId="30" priority="12">
      <formula>(SellerCityStateZip="")*bSellerCity</formula>
    </cfRule>
  </conditionalFormatting>
  <conditionalFormatting sqref="B10">
    <cfRule type="expression" dxfId="29" priority="11">
      <formula>(SellerPhone="")*bSellerPhone</formula>
    </cfRule>
  </conditionalFormatting>
  <conditionalFormatting sqref="B11">
    <cfRule type="expression" dxfId="28" priority="10">
      <formula>(SellerFax="")*bSellerFax</formula>
    </cfRule>
  </conditionalFormatting>
  <conditionalFormatting sqref="G8">
    <cfRule type="expression" dxfId="27" priority="9">
      <formula>(BuyerAddress="")*bBuyerAddress</formula>
    </cfRule>
  </conditionalFormatting>
  <conditionalFormatting sqref="G9">
    <cfRule type="expression" dxfId="26" priority="8">
      <formula>(BuyerCityStateZip="")*bBuyerCity</formula>
    </cfRule>
  </conditionalFormatting>
  <conditionalFormatting sqref="G10">
    <cfRule type="expression" dxfId="25" priority="7">
      <formula>(BuyerPhone="")*bBuyerPhone</formula>
    </cfRule>
  </conditionalFormatting>
  <conditionalFormatting sqref="G11">
    <cfRule type="expression" dxfId="24" priority="6">
      <formula>(BuyerFax="")*bBuyerFax</formula>
    </cfRule>
  </conditionalFormatting>
  <conditionalFormatting sqref="I14">
    <cfRule type="expression" dxfId="23" priority="5">
      <formula>$I$14=""</formula>
    </cfRule>
  </conditionalFormatting>
  <conditionalFormatting sqref="F16">
    <cfRule type="expression" dxfId="22" priority="3">
      <formula>(invShippedVia="")*bShippedVia</formula>
    </cfRule>
  </conditionalFormatting>
  <conditionalFormatting sqref="I16">
    <cfRule type="expression" dxfId="21" priority="4">
      <formula>(invTerms="")*bTerms</formula>
    </cfRule>
  </conditionalFormatting>
  <conditionalFormatting sqref="B16">
    <cfRule type="expression" dxfId="20" priority="2">
      <formula>(invShippedVia="")*bShippedVia</formula>
    </cfRule>
  </conditionalFormatting>
  <conditionalFormatting sqref="O15:O16">
    <cfRule type="expression" dxfId="19" priority="1">
      <formula>(invShippedVia="")*bShippedVia</formula>
    </cfRule>
  </conditionalFormatting>
  <hyperlinks>
    <hyperlink ref="D3" r:id="rId1"/>
  </hyperlinks>
  <printOptions horizontalCentered="1"/>
  <pageMargins left="0.25" right="0.25" top="0.75" bottom="0.75" header="0.3" footer="0.3"/>
  <pageSetup scale="84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autoPageBreaks="0" fitToPage="1"/>
  </sheetPr>
  <dimension ref="B1:N40"/>
  <sheetViews>
    <sheetView showGridLines="0" view="pageBreakPreview" topLeftCell="A4" zoomScaleNormal="100" zoomScaleSheetLayoutView="100" workbookViewId="0">
      <selection activeCell="I19" sqref="I19:M19"/>
    </sheetView>
  </sheetViews>
  <sheetFormatPr defaultColWidth="12.7109375" defaultRowHeight="15"/>
  <cols>
    <col min="1" max="1" width="3" style="111" customWidth="1"/>
    <col min="2" max="2" width="12.7109375" style="111" customWidth="1"/>
    <col min="3" max="3" width="7" style="111" customWidth="1"/>
    <col min="4" max="4" width="14.140625" style="111" customWidth="1"/>
    <col min="5" max="5" width="4.7109375" style="111" customWidth="1"/>
    <col min="6" max="6" width="10.85546875" style="111" customWidth="1"/>
    <col min="7" max="7" width="14.85546875" style="111" customWidth="1"/>
    <col min="8" max="8" width="2.7109375" style="111" customWidth="1"/>
    <col min="9" max="9" width="12.7109375" style="111" customWidth="1"/>
    <col min="10" max="10" width="1.28515625" style="111" customWidth="1"/>
    <col min="11" max="11" width="10.7109375" style="111" customWidth="1"/>
    <col min="12" max="12" width="3.42578125" style="111" customWidth="1"/>
    <col min="13" max="13" width="13.85546875" style="111" customWidth="1"/>
    <col min="14" max="14" width="2.42578125" style="111" customWidth="1"/>
    <col min="15" max="16384" width="12.7109375" style="111"/>
  </cols>
  <sheetData>
    <row r="1" spans="2:13" ht="20.25" customHeight="1"/>
    <row r="2" spans="2:13" ht="20.25" customHeight="1"/>
    <row r="3" spans="2:13" ht="56.25" customHeight="1">
      <c r="D3" s="146" t="s">
        <v>82</v>
      </c>
      <c r="E3" s="146"/>
      <c r="F3" s="146" t="s">
        <v>81</v>
      </c>
    </row>
    <row r="4" spans="2:13" ht="18.75" customHeight="1">
      <c r="B4" s="111" t="s">
        <v>80</v>
      </c>
      <c r="D4" s="145"/>
      <c r="E4" s="145"/>
      <c r="F4" s="145"/>
    </row>
    <row r="5" spans="2:13" ht="18.75" customHeight="1">
      <c r="D5" s="145"/>
      <c r="E5" s="145"/>
      <c r="F5" s="145"/>
    </row>
    <row r="6" spans="2:13" ht="18">
      <c r="B6" s="144" t="s">
        <v>79</v>
      </c>
      <c r="C6" s="141"/>
      <c r="D6" s="140"/>
      <c r="E6" s="143"/>
      <c r="G6" s="142" t="s">
        <v>78</v>
      </c>
      <c r="H6" s="141"/>
      <c r="I6" s="140"/>
    </row>
    <row r="7" spans="2:13" ht="20.25" customHeight="1">
      <c r="B7" s="139" t="s">
        <v>83</v>
      </c>
      <c r="C7" s="137"/>
      <c r="D7" s="137"/>
      <c r="E7" s="137"/>
      <c r="F7" s="137"/>
      <c r="G7" s="139" t="s">
        <v>83</v>
      </c>
      <c r="H7" s="137"/>
      <c r="I7" s="137"/>
      <c r="J7" s="135"/>
      <c r="K7" s="135"/>
      <c r="L7" s="135"/>
      <c r="M7" s="135"/>
    </row>
    <row r="8" spans="2:13">
      <c r="B8" s="138"/>
      <c r="C8" s="137"/>
      <c r="D8" s="137"/>
      <c r="E8" s="137"/>
      <c r="F8" s="137"/>
      <c r="G8" s="138"/>
      <c r="H8" s="137"/>
      <c r="I8" s="137"/>
      <c r="J8" s="135"/>
      <c r="K8" s="136"/>
      <c r="L8" s="136"/>
      <c r="M8" s="135"/>
    </row>
    <row r="9" spans="2:13">
      <c r="B9" s="138"/>
      <c r="C9" s="137"/>
      <c r="D9" s="137"/>
      <c r="E9" s="137"/>
      <c r="F9" s="137"/>
      <c r="G9" s="138"/>
      <c r="H9" s="137"/>
      <c r="I9" s="137"/>
      <c r="J9" s="135"/>
      <c r="K9" s="136"/>
      <c r="L9" s="136"/>
      <c r="M9" s="135"/>
    </row>
    <row r="10" spans="2:13">
      <c r="B10" s="218" t="s">
        <v>77</v>
      </c>
      <c r="C10" s="218"/>
      <c r="D10" s="218"/>
      <c r="E10" s="137"/>
      <c r="F10" s="137"/>
      <c r="G10" s="218" t="s">
        <v>77</v>
      </c>
      <c r="H10" s="218"/>
      <c r="I10" s="218"/>
      <c r="J10" s="135"/>
      <c r="K10" s="136"/>
      <c r="L10" s="136"/>
      <c r="M10" s="135"/>
    </row>
    <row r="11" spans="2:13">
      <c r="B11" s="218" t="s">
        <v>76</v>
      </c>
      <c r="C11" s="218"/>
      <c r="D11" s="218"/>
      <c r="E11" s="137"/>
      <c r="F11" s="137"/>
      <c r="G11" s="218" t="s">
        <v>76</v>
      </c>
      <c r="H11" s="218"/>
      <c r="I11" s="218"/>
      <c r="J11" s="135"/>
      <c r="K11" s="136"/>
      <c r="L11" s="136"/>
      <c r="M11" s="135"/>
    </row>
    <row r="12" spans="2:13">
      <c r="B12" s="134"/>
      <c r="C12" s="134"/>
      <c r="D12" s="134"/>
      <c r="E12" s="134"/>
      <c r="F12" s="134"/>
      <c r="G12" s="134"/>
      <c r="J12" s="133"/>
      <c r="K12" s="133"/>
      <c r="L12" s="133"/>
    </row>
    <row r="13" spans="2:13" ht="18">
      <c r="B13" s="126" t="s">
        <v>75</v>
      </c>
      <c r="C13" s="125"/>
      <c r="D13" s="125"/>
      <c r="E13" s="127"/>
      <c r="F13" s="126" t="s">
        <v>74</v>
      </c>
      <c r="G13" s="125"/>
      <c r="H13" s="127"/>
      <c r="I13" s="126" t="s">
        <v>73</v>
      </c>
      <c r="J13" s="127"/>
    </row>
    <row r="14" spans="2:13" ht="20.25" customHeight="1">
      <c r="B14" s="219" t="s">
        <v>84</v>
      </c>
      <c r="C14" s="219"/>
      <c r="D14" s="219"/>
      <c r="E14" s="124"/>
      <c r="F14" s="219" t="s">
        <v>85</v>
      </c>
      <c r="G14" s="219"/>
      <c r="H14" s="124"/>
      <c r="I14" s="132">
        <v>43549</v>
      </c>
      <c r="J14" s="131"/>
    </row>
    <row r="15" spans="2:13" ht="20.25" customHeight="1">
      <c r="B15" s="126"/>
      <c r="C15" s="127"/>
      <c r="D15" s="220"/>
      <c r="E15" s="220"/>
      <c r="F15" s="220" t="s">
        <v>121</v>
      </c>
      <c r="G15" s="220"/>
      <c r="I15" s="220" t="s">
        <v>126</v>
      </c>
      <c r="J15" s="220"/>
      <c r="K15" s="220"/>
      <c r="L15" s="128"/>
      <c r="M15" s="124"/>
    </row>
    <row r="16" spans="2:13" ht="20.25" customHeight="1">
      <c r="B16" s="221"/>
      <c r="C16" s="221"/>
      <c r="D16" s="243"/>
      <c r="E16" s="243"/>
      <c r="F16" s="129" t="s">
        <v>123</v>
      </c>
      <c r="G16" s="129"/>
      <c r="I16" s="221" t="s">
        <v>127</v>
      </c>
      <c r="J16" s="221"/>
      <c r="K16" s="221"/>
      <c r="L16" s="128"/>
      <c r="M16" s="124"/>
    </row>
    <row r="17" spans="2:14">
      <c r="E17" s="112"/>
      <c r="H17" s="112"/>
    </row>
    <row r="18" spans="2:14" ht="18">
      <c r="B18" s="126" t="s">
        <v>71</v>
      </c>
      <c r="C18" s="125"/>
      <c r="D18" s="125"/>
      <c r="E18" s="127"/>
      <c r="F18" s="126" t="s">
        <v>70</v>
      </c>
      <c r="G18" s="125"/>
      <c r="H18" s="127"/>
      <c r="I18" s="126"/>
      <c r="J18" s="125"/>
      <c r="K18" s="125"/>
      <c r="L18" s="125"/>
      <c r="M18" s="125"/>
    </row>
    <row r="19" spans="2:14" ht="21.75" customHeight="1">
      <c r="B19" s="219" t="s">
        <v>86</v>
      </c>
      <c r="C19" s="219"/>
      <c r="D19" s="219"/>
      <c r="E19" s="124"/>
      <c r="F19" s="219" t="s">
        <v>87</v>
      </c>
      <c r="G19" s="219"/>
      <c r="H19" s="124"/>
      <c r="I19" s="219"/>
      <c r="J19" s="219"/>
      <c r="K19" s="219"/>
      <c r="L19" s="219"/>
      <c r="M19" s="219"/>
    </row>
    <row r="21" spans="2:14" ht="16.5">
      <c r="B21" s="223" t="s">
        <v>69</v>
      </c>
      <c r="C21" s="224"/>
      <c r="D21" s="224"/>
      <c r="E21" s="225"/>
      <c r="F21" s="225"/>
      <c r="G21" s="226"/>
    </row>
    <row r="22" spans="2:14" ht="15" customHeight="1">
      <c r="B22" s="227" t="s">
        <v>88</v>
      </c>
      <c r="C22" s="228"/>
      <c r="D22" s="228"/>
      <c r="E22" s="228"/>
      <c r="F22" s="228"/>
      <c r="G22" s="229"/>
    </row>
    <row r="23" spans="2:14" ht="15" customHeight="1">
      <c r="B23" s="227" t="s">
        <v>89</v>
      </c>
      <c r="C23" s="228"/>
      <c r="D23" s="228"/>
      <c r="E23" s="228"/>
      <c r="F23" s="228"/>
      <c r="G23" s="229"/>
    </row>
    <row r="24" spans="2:14" ht="15" customHeight="1">
      <c r="B24" s="227"/>
      <c r="C24" s="228"/>
      <c r="D24" s="228"/>
      <c r="E24" s="228"/>
      <c r="F24" s="228"/>
      <c r="G24" s="229"/>
    </row>
    <row r="25" spans="2:14" ht="15" customHeight="1">
      <c r="B25" s="227"/>
      <c r="C25" s="228"/>
      <c r="D25" s="228"/>
      <c r="E25" s="228"/>
      <c r="F25" s="228"/>
      <c r="G25" s="229"/>
    </row>
    <row r="26" spans="2:14" ht="15" customHeight="1">
      <c r="B26" s="230"/>
      <c r="C26" s="231"/>
      <c r="D26" s="231"/>
      <c r="E26" s="231"/>
      <c r="F26" s="231"/>
      <c r="G26" s="232"/>
    </row>
    <row r="27" spans="2:14" ht="8.25" customHeight="1">
      <c r="B27" s="119"/>
      <c r="C27" s="119"/>
      <c r="D27" s="119"/>
      <c r="E27" s="119"/>
      <c r="F27" s="119"/>
      <c r="G27" s="119"/>
    </row>
    <row r="28" spans="2:14" ht="18">
      <c r="B28" s="223" t="s">
        <v>68</v>
      </c>
      <c r="C28" s="224"/>
      <c r="D28" s="224"/>
      <c r="E28" s="123"/>
      <c r="F28" s="123"/>
      <c r="G28" s="122"/>
      <c r="I28" s="222"/>
      <c r="J28" s="222"/>
      <c r="K28" s="222"/>
      <c r="L28" s="112"/>
      <c r="M28" s="112"/>
      <c r="N28" s="112"/>
    </row>
    <row r="29" spans="2:14" ht="15" customHeight="1">
      <c r="B29" s="240" t="s">
        <v>92</v>
      </c>
      <c r="C29" s="241"/>
      <c r="D29" s="241"/>
      <c r="E29" s="241"/>
      <c r="F29" s="241"/>
      <c r="G29" s="242"/>
      <c r="I29" s="237"/>
      <c r="J29" s="237"/>
      <c r="K29" s="237"/>
      <c r="L29" s="237"/>
      <c r="M29" s="237"/>
      <c r="N29" s="120"/>
    </row>
    <row r="30" spans="2:14" ht="15" customHeight="1">
      <c r="B30" s="227" t="s">
        <v>93</v>
      </c>
      <c r="C30" s="228"/>
      <c r="D30" s="228"/>
      <c r="E30" s="228"/>
      <c r="F30" s="228"/>
      <c r="G30" s="229"/>
      <c r="I30" s="237"/>
      <c r="J30" s="237"/>
      <c r="K30" s="237"/>
      <c r="L30" s="237"/>
      <c r="M30" s="237"/>
      <c r="N30" s="120"/>
    </row>
    <row r="31" spans="2:14" ht="15" customHeight="1">
      <c r="B31" s="227" t="s">
        <v>90</v>
      </c>
      <c r="C31" s="228"/>
      <c r="D31" s="228"/>
      <c r="E31" s="228"/>
      <c r="F31" s="228"/>
      <c r="G31" s="229"/>
      <c r="I31" s="237"/>
      <c r="J31" s="237"/>
      <c r="K31" s="237"/>
      <c r="L31" s="237"/>
      <c r="M31" s="237"/>
      <c r="N31" s="120"/>
    </row>
    <row r="32" spans="2:14" ht="15" customHeight="1">
      <c r="B32" s="230" t="s">
        <v>91</v>
      </c>
      <c r="C32" s="231"/>
      <c r="D32" s="231"/>
      <c r="E32" s="231"/>
      <c r="F32" s="231"/>
      <c r="G32" s="232"/>
      <c r="I32" s="237"/>
      <c r="J32" s="237"/>
      <c r="K32" s="237"/>
      <c r="L32" s="237"/>
      <c r="M32" s="237"/>
      <c r="N32" s="120"/>
    </row>
    <row r="33" spans="2:14" ht="15" customHeight="1">
      <c r="B33" s="147" t="s">
        <v>94</v>
      </c>
      <c r="C33" s="148"/>
      <c r="D33" s="148"/>
      <c r="E33" s="148"/>
      <c r="F33" s="148"/>
      <c r="G33" s="149"/>
      <c r="I33" s="237"/>
      <c r="J33" s="237"/>
      <c r="K33" s="237"/>
      <c r="L33" s="237"/>
      <c r="M33" s="237"/>
      <c r="N33" s="120"/>
    </row>
    <row r="34" spans="2:14" ht="15" customHeight="1">
      <c r="B34" s="230" t="s">
        <v>95</v>
      </c>
      <c r="C34" s="231"/>
      <c r="D34" s="231"/>
      <c r="E34" s="231"/>
      <c r="F34" s="231"/>
      <c r="G34" s="232"/>
      <c r="I34" s="237"/>
      <c r="J34" s="237"/>
      <c r="K34" s="237"/>
      <c r="L34" s="237"/>
      <c r="M34" s="237"/>
      <c r="N34" s="120"/>
    </row>
    <row r="35" spans="2:14" ht="15" customHeight="1">
      <c r="B35" s="230" t="s">
        <v>96</v>
      </c>
      <c r="C35" s="231"/>
      <c r="D35" s="231"/>
      <c r="E35" s="231"/>
      <c r="F35" s="231"/>
      <c r="G35" s="232"/>
      <c r="I35" s="237"/>
      <c r="J35" s="237"/>
      <c r="K35" s="237"/>
      <c r="L35" s="237"/>
      <c r="M35" s="237"/>
      <c r="N35" s="120"/>
    </row>
    <row r="36" spans="2:14" ht="15" customHeight="1">
      <c r="B36" s="119"/>
      <c r="C36" s="119"/>
      <c r="D36" s="119"/>
      <c r="E36" s="119"/>
      <c r="F36" s="119"/>
      <c r="G36" s="119"/>
      <c r="I36" s="118"/>
      <c r="J36" s="118"/>
      <c r="K36" s="118"/>
      <c r="L36" s="118"/>
      <c r="M36" s="118"/>
      <c r="N36" s="118"/>
    </row>
    <row r="37" spans="2:14" ht="13.5" customHeight="1" thickBot="1"/>
    <row r="38" spans="2:14" ht="16.5">
      <c r="B38" s="117"/>
      <c r="C38" s="239" t="s">
        <v>67</v>
      </c>
      <c r="D38" s="239"/>
    </row>
    <row r="39" spans="2:14" ht="18.75" customHeight="1">
      <c r="B39" s="116" t="s">
        <v>66</v>
      </c>
      <c r="C39" s="238">
        <v>500</v>
      </c>
      <c r="D39" s="238"/>
    </row>
    <row r="40" spans="2:14" ht="20.25" customHeight="1"/>
  </sheetData>
  <mergeCells count="33">
    <mergeCell ref="E21:G21"/>
    <mergeCell ref="G10:I10"/>
    <mergeCell ref="B11:D11"/>
    <mergeCell ref="B10:D10"/>
    <mergeCell ref="B14:D14"/>
    <mergeCell ref="F14:G14"/>
    <mergeCell ref="G11:I11"/>
    <mergeCell ref="I16:K16"/>
    <mergeCell ref="I15:K15"/>
    <mergeCell ref="B26:G26"/>
    <mergeCell ref="B22:G22"/>
    <mergeCell ref="B23:G23"/>
    <mergeCell ref="I19:M19"/>
    <mergeCell ref="F19:G19"/>
    <mergeCell ref="B19:D19"/>
    <mergeCell ref="D15:E15"/>
    <mergeCell ref="D16:E16"/>
    <mergeCell ref="F15:G15"/>
    <mergeCell ref="B24:G24"/>
    <mergeCell ref="B25:G25"/>
    <mergeCell ref="B16:C16"/>
    <mergeCell ref="B21:D21"/>
    <mergeCell ref="C39:D39"/>
    <mergeCell ref="B32:G32"/>
    <mergeCell ref="B34:G34"/>
    <mergeCell ref="I29:M35"/>
    <mergeCell ref="I28:K28"/>
    <mergeCell ref="B31:G31"/>
    <mergeCell ref="C38:D38"/>
    <mergeCell ref="B28:D28"/>
    <mergeCell ref="B35:G35"/>
    <mergeCell ref="B29:G29"/>
    <mergeCell ref="B30:G30"/>
  </mergeCells>
  <phoneticPr fontId="20" type="noConversion"/>
  <conditionalFormatting sqref="G7">
    <cfRule type="expression" dxfId="18" priority="20">
      <formula>(SellerName="")*bSellerName</formula>
    </cfRule>
  </conditionalFormatting>
  <conditionalFormatting sqref="F14:G14">
    <cfRule type="expression" dxfId="17" priority="18">
      <formula>(invPONumber="")*bPONumber</formula>
    </cfRule>
  </conditionalFormatting>
  <conditionalFormatting sqref="B14:D14">
    <cfRule type="expression" dxfId="16" priority="17">
      <formula>(invSalesperson="")*bSalesperson</formula>
    </cfRule>
  </conditionalFormatting>
  <conditionalFormatting sqref="M15:M16 D16">
    <cfRule type="expression" dxfId="15" priority="16">
      <formula>(invShippedVia="")*bShippedVia</formula>
    </cfRule>
  </conditionalFormatting>
  <conditionalFormatting sqref="B19:D19">
    <cfRule type="expression" dxfId="14" priority="15">
      <formula>(invTerms="")*bTerms</formula>
    </cfRule>
  </conditionalFormatting>
  <conditionalFormatting sqref="F19:G19">
    <cfRule type="expression" dxfId="13" priority="14">
      <formula>(invFOBIncoterm="")*bFOBIncoterm</formula>
    </cfRule>
  </conditionalFormatting>
  <conditionalFormatting sqref="B8">
    <cfRule type="expression" dxfId="12" priority="13">
      <formula>(SellerAddress="")*bSellerAddress</formula>
    </cfRule>
  </conditionalFormatting>
  <conditionalFormatting sqref="B9">
    <cfRule type="expression" dxfId="11" priority="12">
      <formula>(SellerCityStateZip="")*bSellerCity</formula>
    </cfRule>
  </conditionalFormatting>
  <conditionalFormatting sqref="B10">
    <cfRule type="expression" dxfId="10" priority="11">
      <formula>(SellerPhone="")*bSellerPhone</formula>
    </cfRule>
  </conditionalFormatting>
  <conditionalFormatting sqref="B11">
    <cfRule type="expression" dxfId="9" priority="10">
      <formula>(SellerFax="")*bSellerFax</formula>
    </cfRule>
  </conditionalFormatting>
  <conditionalFormatting sqref="G8">
    <cfRule type="expression" dxfId="8" priority="9">
      <formula>(BuyerAddress="")*bBuyerAddress</formula>
    </cfRule>
  </conditionalFormatting>
  <conditionalFormatting sqref="G9">
    <cfRule type="expression" dxfId="7" priority="8">
      <formula>(BuyerCityStateZip="")*bBuyerCity</formula>
    </cfRule>
  </conditionalFormatting>
  <conditionalFormatting sqref="G10">
    <cfRule type="expression" dxfId="6" priority="7">
      <formula>(BuyerPhone="")*bBuyerPhone</formula>
    </cfRule>
  </conditionalFormatting>
  <conditionalFormatting sqref="G11">
    <cfRule type="expression" dxfId="5" priority="6">
      <formula>(BuyerFax="")*bBuyerFax</formula>
    </cfRule>
  </conditionalFormatting>
  <conditionalFormatting sqref="I14">
    <cfRule type="expression" dxfId="4" priority="5">
      <formula>$I$14=""</formula>
    </cfRule>
  </conditionalFormatting>
  <conditionalFormatting sqref="F16">
    <cfRule type="expression" dxfId="3" priority="3">
      <formula>(invShippedVia="")*bShippedVia</formula>
    </cfRule>
  </conditionalFormatting>
  <conditionalFormatting sqref="I16">
    <cfRule type="expression" dxfId="2" priority="4">
      <formula>(invTerms="")*bTerms</formula>
    </cfRule>
  </conditionalFormatting>
  <conditionalFormatting sqref="B16">
    <cfRule type="expression" dxfId="1" priority="2">
      <formula>(invShippedVia="")*bShippedVia</formula>
    </cfRule>
  </conditionalFormatting>
  <conditionalFormatting sqref="B7">
    <cfRule type="expression" dxfId="0" priority="1">
      <formula>(SellerName="")*bSellerName</formula>
    </cfRule>
  </conditionalFormatting>
  <hyperlinks>
    <hyperlink ref="D3" r:id="rId1"/>
  </hyperlinks>
  <printOptions horizontalCentered="1"/>
  <pageMargins left="0.25" right="0.25" top="0.75" bottom="0.75" header="0.3" footer="0.3"/>
  <pageSetup scale="92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5B07A2F-0443-4CB3-952F-FAAF7C4A04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38</vt:i4>
      </vt:variant>
    </vt:vector>
  </HeadingPairs>
  <TitlesOfParts>
    <vt:vector size="44" baseType="lpstr">
      <vt:lpstr>Hangtags</vt:lpstr>
      <vt:lpstr>Labels1</vt:lpstr>
      <vt:lpstr>UPC Stickers Small Tag</vt:lpstr>
      <vt:lpstr>UPC Stickers Large Tag</vt:lpstr>
      <vt:lpstr>Care Labels</vt:lpstr>
      <vt:lpstr>Care Labels Example</vt:lpstr>
      <vt:lpstr>'Care Labels'!BuyerAddress</vt:lpstr>
      <vt:lpstr>BuyerAddress</vt:lpstr>
      <vt:lpstr>'Care Labels'!BuyerCityStateZip</vt:lpstr>
      <vt:lpstr>BuyerCityStateZip</vt:lpstr>
      <vt:lpstr>'Care Labels'!BuyerFax</vt:lpstr>
      <vt:lpstr>BuyerFax</vt:lpstr>
      <vt:lpstr>'Care Labels'!BuyerName</vt:lpstr>
      <vt:lpstr>'Care Labels'!BuyerPhone</vt:lpstr>
      <vt:lpstr>BuyerPhone</vt:lpstr>
      <vt:lpstr>'Care Labels'!invDesc</vt:lpstr>
      <vt:lpstr>invDesc</vt:lpstr>
      <vt:lpstr>'Care Labels'!invFOBIncoterm</vt:lpstr>
      <vt:lpstr>invFOBIncoterm</vt:lpstr>
      <vt:lpstr>'Care Labels'!invNumPackages</vt:lpstr>
      <vt:lpstr>invNumPackages</vt:lpstr>
      <vt:lpstr>'Care Labels'!invPONumber</vt:lpstr>
      <vt:lpstr>invPONumber</vt:lpstr>
      <vt:lpstr>'Care Labels'!invSalesperson</vt:lpstr>
      <vt:lpstr>invSalesperson</vt:lpstr>
      <vt:lpstr>'Care Labels'!invShippedVia</vt:lpstr>
      <vt:lpstr>invShippedVia</vt:lpstr>
      <vt:lpstr>'Care Labels'!invTerms</vt:lpstr>
      <vt:lpstr>invTerms</vt:lpstr>
      <vt:lpstr>'Care Labels Example'!Print_Area</vt:lpstr>
      <vt:lpstr>Hangtags!Print_Area</vt:lpstr>
      <vt:lpstr>Labels1!Print_Area</vt:lpstr>
      <vt:lpstr>'UPC Stickers Large Tag'!Print_Area</vt:lpstr>
      <vt:lpstr>'UPC Stickers Small Tag'!Print_Area</vt:lpstr>
      <vt:lpstr>'Care Labels'!SellerAddress</vt:lpstr>
      <vt:lpstr>SellerAddress</vt:lpstr>
      <vt:lpstr>'Care Labels'!SellerCityStateZip</vt:lpstr>
      <vt:lpstr>SellerCityStateZip</vt:lpstr>
      <vt:lpstr>'Care Labels'!SellerFax</vt:lpstr>
      <vt:lpstr>SellerFax</vt:lpstr>
      <vt:lpstr>'Care Labels'!SellerName</vt:lpstr>
      <vt:lpstr>SellerName</vt:lpstr>
      <vt:lpstr>'Care Labels'!SellerPhone</vt:lpstr>
      <vt:lpstr>SellerPhone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(Simple Blue design)</dc:title>
  <dc:creator>B2y company1</dc:creator>
  <cp:keywords/>
  <cp:lastModifiedBy>B2y company1</cp:lastModifiedBy>
  <cp:lastPrinted>2020-01-15T21:23:30Z</cp:lastPrinted>
  <dcterms:created xsi:type="dcterms:W3CDTF">2016-11-08T21:53:02Z</dcterms:created>
  <dcterms:modified xsi:type="dcterms:W3CDTF">2020-03-04T20:10:15Z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TC101001331033</vt:lpwstr>
  </property>
</Properties>
</file>